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6_KrivohijinaNV\Desktop\сайт\Основные фонды по городам и районам\"/>
    </mc:Choice>
  </mc:AlternateContent>
  <bookViews>
    <workbookView xWindow="-120" yWindow="-120" windowWidth="29040" windowHeight="15840" activeTab="2"/>
  </bookViews>
  <sheets>
    <sheet name="Содержание" sheetId="10" r:id="rId1"/>
    <sheet name="1" sheetId="11" r:id="rId2"/>
    <sheet name="2" sheetId="7" r:id="rId3"/>
  </sheets>
  <calcPr calcId="152511"/>
</workbook>
</file>

<file path=xl/calcChain.xml><?xml version="1.0" encoding="utf-8"?>
<calcChain xmlns="http://schemas.openxmlformats.org/spreadsheetml/2006/main">
  <c r="G7" i="11" l="1"/>
  <c r="G9" i="11"/>
  <c r="G10" i="11"/>
  <c r="G11" i="11"/>
  <c r="G12" i="11"/>
  <c r="G13" i="11"/>
  <c r="G14" i="11"/>
  <c r="G16" i="11"/>
  <c r="G17" i="11"/>
  <c r="G18" i="11"/>
  <c r="G19" i="11"/>
  <c r="G20" i="11"/>
  <c r="G22" i="11"/>
  <c r="G23" i="11"/>
  <c r="G24" i="11"/>
  <c r="G25" i="11"/>
  <c r="G26" i="11"/>
  <c r="G27" i="11"/>
  <c r="G28" i="11"/>
  <c r="G29" i="11"/>
  <c r="G31" i="11"/>
  <c r="G32" i="11"/>
  <c r="G33" i="11"/>
  <c r="G34" i="11"/>
  <c r="G35" i="11"/>
  <c r="G36" i="11"/>
  <c r="G37" i="11"/>
  <c r="G38" i="11"/>
  <c r="G39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8" i="11"/>
</calcChain>
</file>

<file path=xl/sharedStrings.xml><?xml version="1.0" encoding="utf-8"?>
<sst xmlns="http://schemas.openxmlformats.org/spreadsheetml/2006/main" count="216" uniqueCount="75">
  <si>
    <t>Содержание:</t>
  </si>
  <si>
    <t>1.</t>
  </si>
  <si>
    <t>2.</t>
  </si>
  <si>
    <t>К содержанию</t>
  </si>
  <si>
    <t>Ответственный исполнитель:</t>
  </si>
  <si>
    <t>Ютукова Ольга Владимировна</t>
  </si>
  <si>
    <t>8(3532) 31-27-24</t>
  </si>
  <si>
    <t>…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</si>
  <si>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(п.5 ст.4, ч.1 ст.9 ).</t>
  </si>
  <si>
    <t>-</t>
  </si>
  <si>
    <t>Увеличение полной учетной стоимости  (поступление) за счет создания новой стоимости</t>
  </si>
  <si>
    <t>Уменьшение полной учетной стоимости (выбытие) за счет ликвидации основных фондов</t>
  </si>
  <si>
    <t xml:space="preserve">Наличие основных фондов по полной учетной стоимости </t>
  </si>
  <si>
    <t xml:space="preserve">Наличие основных фондов по остаточной балансовой стоимости </t>
  </si>
  <si>
    <t>Амортизация и учетный износ за год</t>
  </si>
  <si>
    <t>Степень износа основных фондов  (в процентах)</t>
  </si>
  <si>
    <t>Районы</t>
  </si>
  <si>
    <t>Адамовский</t>
  </si>
  <si>
    <t>Акбулакский</t>
  </si>
  <si>
    <t>Александровский</t>
  </si>
  <si>
    <t>Асекеевский</t>
  </si>
  <si>
    <t>Беляевский</t>
  </si>
  <si>
    <t>Бугурусланский</t>
  </si>
  <si>
    <t>Бузулукский</t>
  </si>
  <si>
    <t>Гайский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</si>
  <si>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</si>
  <si>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</si>
  <si>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</si>
  <si>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</si>
  <si>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</si>
  <si>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Кувандыкский</t>
  </si>
  <si>
    <t>Курманаевский</t>
  </si>
  <si>
    <t>Матвеевский</t>
  </si>
  <si>
    <t>Новоорский</t>
  </si>
  <si>
    <t>Новосергиевский</t>
  </si>
  <si>
    <t>Октябрьский</t>
  </si>
  <si>
    <t>Оренбургский</t>
  </si>
  <si>
    <t>Первомайский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</si>
  <si>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</si>
  <si>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</si>
  <si>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</si>
  <si>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</si>
  <si>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</si>
  <si>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Северный</t>
  </si>
  <si>
    <t>Соль-Илецкий</t>
  </si>
  <si>
    <t>Ташлинский</t>
  </si>
  <si>
    <t>Тоцкий</t>
  </si>
  <si>
    <t>Тюльганский</t>
  </si>
  <si>
    <t>Шарлыкский</t>
  </si>
  <si>
    <t>Города</t>
  </si>
  <si>
    <t>Абдулино</t>
  </si>
  <si>
    <t>Бугуруслан</t>
  </si>
  <si>
    <t xml:space="preserve">Бузулук </t>
  </si>
  <si>
    <t xml:space="preserve">Гай </t>
  </si>
  <si>
    <t xml:space="preserve">Кувандык </t>
  </si>
  <si>
    <t>Медногорск</t>
  </si>
  <si>
    <t>Новотроицк</t>
  </si>
  <si>
    <t xml:space="preserve">Оренбург </t>
  </si>
  <si>
    <t>Орск</t>
  </si>
  <si>
    <t xml:space="preserve">Соль-Илецк </t>
  </si>
  <si>
    <t>Сорочинск</t>
  </si>
  <si>
    <t>Ясный</t>
  </si>
  <si>
    <t>Абдулинский</t>
  </si>
  <si>
    <t>Сорочинский</t>
  </si>
  <si>
    <t>Ясненский</t>
  </si>
  <si>
    <t>(тыс. рублей)</t>
  </si>
  <si>
    <t>ЗАТО Комаровский</t>
  </si>
  <si>
    <t>Абдулинский район</t>
  </si>
  <si>
    <t>Коэффициент обновления основных фондов  (в процентах)</t>
  </si>
  <si>
    <t>Коэффициент ликвидации основных фондов  (в процентах)</t>
  </si>
  <si>
    <t>Наличие,движение, степень износа, коэффициент обновления и ликвидации основных фондов коммерческих организаций, не относящихся к субъектам малого предпринимательства, за 2022 год.</t>
  </si>
  <si>
    <t>Наличие, движение, степень износа, коэффициент обновления и ликвидации основных фондов некоммерческих организаций за 2022 год.</t>
  </si>
  <si>
    <t xml:space="preserve">Наличие, движение, степень износа, коэффициент обновления и ликвидации основных фондов коммерческих организаций, не относящихся к субъектам малого предпринимательства за 2022 год </t>
  </si>
  <si>
    <t xml:space="preserve">Наличие, движение, степень износа, коэффициент обновления и ликвидации основных фондов некоммерческих организаций за 2022 год </t>
  </si>
  <si>
    <r>
      <t>Обновлено: 27</t>
    </r>
    <r>
      <rPr>
        <sz val="12"/>
        <rFont val="Times New Roman"/>
        <family val="1"/>
        <charset val="204"/>
      </rPr>
      <t>.11.2023г.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</si>
</sst>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#,##0.0"/>
    <numFmt numFmtId="167" formatCode="0.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color indexed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  <charset val="204"/>
    </font>
    <font>
      <b/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15" fillId="0" borderId="1" applyNumberFormat="0" applyFill="0" applyProtection="0">
      <alignment horizontal="left" vertical="top" wrapText="1"/>
    </xf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9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0" fillId="0" borderId="0"/>
  </cellStyleXfs>
  <cellXfs count="6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2" applyFont="1" applyAlignment="1" applyProtection="1">
      <alignment horizontal="left" indent="2"/>
    </xf>
    <xf numFmtId="0" fontId="7" fillId="0" borderId="0" xfId="2" applyFont="1" applyAlignment="1" applyProtection="1"/>
    <xf numFmtId="0" fontId="10" fillId="0" borderId="0" xfId="2" applyFont="1" applyAlignment="1" applyProtection="1"/>
    <xf numFmtId="0" fontId="11" fillId="0" borderId="0" xfId="0" applyFont="1"/>
    <xf numFmtId="0" fontId="10" fillId="0" borderId="0" xfId="2" applyFont="1" applyAlignment="1" applyProtection="1"/>
    <xf numFmtId="0" fontId="4" fillId="0" borderId="0" xfId="4" applyFont="1" applyFill="1" applyBorder="1"/>
    <xf numFmtId="0" fontId="2" fillId="0" borderId="0" xfId="4" applyFont="1"/>
    <xf numFmtId="0" fontId="4" fillId="0" borderId="0" xfId="4" applyFont="1"/>
    <xf numFmtId="0" fontId="4" fillId="0" borderId="0" xfId="4" applyFont="1" applyFill="1"/>
    <xf numFmtId="0" fontId="6" fillId="0" borderId="0" xfId="2" applyFont="1" applyFill="1" applyBorder="1" applyAlignment="1" applyProtection="1">
      <alignment vertical="center"/>
    </xf>
    <xf numFmtId="0" fontId="6" fillId="0" borderId="0" xfId="2" applyFont="1" applyAlignment="1" applyProtection="1">
      <alignment vertical="center"/>
    </xf>
    <xf numFmtId="0" fontId="6" fillId="0" borderId="0" xfId="2" applyFont="1" applyFill="1" applyBorder="1" applyAlignment="1" applyProtection="1">
      <alignment horizontal="left" vertical="center"/>
    </xf>
    <xf numFmtId="1" fontId="4" fillId="0" borderId="2" xfId="9" applyNumberFormat="1" applyFont="1" applyBorder="1" applyAlignment="1">
      <alignment horizontal="left" vertical="center" wrapText="1"/>
    </xf>
    <xf numFmtId="1" fontId="2" fillId="0" borderId="2" xfId="9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1" fontId="4" fillId="0" borderId="2" xfId="9" applyNumberFormat="1" applyFont="1" applyBorder="1" applyAlignment="1">
      <alignment vertical="center" wrapText="1"/>
    </xf>
    <xf numFmtId="1" fontId="2" fillId="0" borderId="2" xfId="9" applyNumberFormat="1" applyFont="1" applyBorder="1" applyAlignment="1">
      <alignment vertical="center" wrapText="1"/>
    </xf>
    <xf numFmtId="3" fontId="17" fillId="0" borderId="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6" fontId="17" fillId="0" borderId="5" xfId="23" applyNumberFormat="1" applyFont="1" applyFill="1" applyBorder="1" applyAlignment="1" applyProtection="1">
      <alignment horizontal="right" vertical="center"/>
    </xf>
    <xf numFmtId="165" fontId="24" fillId="0" borderId="3" xfId="23" applyNumberFormat="1" applyFont="1" applyFill="1" applyBorder="1" applyAlignment="1" applyProtection="1">
      <alignment horizontal="right" vertical="center" wrapText="1"/>
    </xf>
    <xf numFmtId="165" fontId="24" fillId="0" borderId="4" xfId="23" applyNumberFormat="1" applyFont="1" applyFill="1" applyBorder="1" applyAlignment="1" applyProtection="1">
      <alignment horizontal="right" vertical="center" wrapText="1"/>
    </xf>
    <xf numFmtId="0" fontId="11" fillId="0" borderId="5" xfId="0" applyFont="1" applyBorder="1" applyAlignment="1">
      <alignment horizontal="right" vertical="center"/>
    </xf>
    <xf numFmtId="0" fontId="11" fillId="0" borderId="2" xfId="0" applyFont="1" applyBorder="1"/>
    <xf numFmtId="0" fontId="11" fillId="0" borderId="0" xfId="0" applyFont="1" applyBorder="1"/>
    <xf numFmtId="0" fontId="17" fillId="0" borderId="0" xfId="4" applyNumberFormat="1" applyFont="1" applyFill="1" applyBorder="1"/>
    <xf numFmtId="0" fontId="17" fillId="0" borderId="0" xfId="4" applyNumberFormat="1" applyFont="1" applyBorder="1"/>
    <xf numFmtId="166" fontId="17" fillId="0" borderId="2" xfId="4" applyNumberFormat="1" applyFont="1" applyBorder="1"/>
    <xf numFmtId="3" fontId="17" fillId="0" borderId="2" xfId="4" applyNumberFormat="1" applyFont="1" applyFill="1" applyBorder="1"/>
    <xf numFmtId="3" fontId="17" fillId="0" borderId="2" xfId="4" applyNumberFormat="1" applyFont="1" applyBorder="1"/>
    <xf numFmtId="49" fontId="20" fillId="0" borderId="0" xfId="23" applyNumberFormat="1" applyFont="1" applyFill="1" applyBorder="1" applyAlignment="1" applyProtection="1">
      <alignment vertical="center" wrapText="1"/>
    </xf>
    <xf numFmtId="0" fontId="0" fillId="0" borderId="0" xfId="0" applyBorder="1"/>
    <xf numFmtId="165" fontId="0" fillId="0" borderId="0" xfId="0" applyNumberFormat="1" applyFont="1" applyFill="1" applyBorder="1" applyAlignment="1" applyProtection="1">
      <alignment horizontal="right" vertical="center" wrapText="1"/>
    </xf>
    <xf numFmtId="165" fontId="12" fillId="0" borderId="2" xfId="0" applyNumberFormat="1" applyFont="1" applyFill="1" applyBorder="1" applyAlignment="1" applyProtection="1">
      <alignment horizontal="right" vertical="center" wrapText="1"/>
    </xf>
    <xf numFmtId="49" fontId="12" fillId="0" borderId="2" xfId="23" applyNumberFormat="1" applyFont="1" applyFill="1" applyBorder="1" applyAlignment="1" applyProtection="1">
      <alignment horizontal="right" vertical="center" wrapText="1"/>
    </xf>
    <xf numFmtId="3" fontId="17" fillId="0" borderId="2" xfId="23" applyNumberFormat="1" applyFont="1" applyFill="1" applyBorder="1" applyAlignment="1" applyProtection="1">
      <alignment horizontal="right" vertical="center" wrapText="1"/>
    </xf>
    <xf numFmtId="166" fontId="17" fillId="0" borderId="2" xfId="23" applyNumberFormat="1" applyFont="1" applyFill="1" applyBorder="1" applyAlignment="1" applyProtection="1">
      <alignment horizontal="right" vertical="center" wrapText="1"/>
    </xf>
    <xf numFmtId="3" fontId="17" fillId="0" borderId="4" xfId="23" applyNumberFormat="1" applyFont="1" applyFill="1" applyBorder="1" applyAlignment="1" applyProtection="1">
      <alignment horizontal="right" vertical="center" wrapText="1"/>
    </xf>
    <xf numFmtId="167" fontId="12" fillId="0" borderId="2" xfId="23" applyNumberFormat="1" applyFont="1" applyFill="1" applyBorder="1" applyAlignment="1" applyProtection="1">
      <alignment horizontal="right" vertical="center"/>
    </xf>
    <xf numFmtId="3" fontId="12" fillId="0" borderId="2" xfId="0" applyNumberFormat="1" applyFont="1" applyFill="1" applyBorder="1" applyAlignment="1">
      <alignment horizontal="right" vertical="center" wrapText="1"/>
    </xf>
    <xf numFmtId="165" fontId="24" fillId="0" borderId="2" xfId="23" applyNumberFormat="1" applyFont="1" applyFill="1" applyBorder="1" applyAlignment="1" applyProtection="1">
      <alignment horizontal="right" vertical="center" wrapText="1"/>
    </xf>
    <xf numFmtId="0" fontId="10" fillId="0" borderId="0" xfId="2" applyFont="1" applyAlignment="1" applyProtection="1">
      <alignment horizontal="left"/>
    </xf>
    <xf numFmtId="0" fontId="22" fillId="0" borderId="2" xfId="0" applyFont="1" applyBorder="1" applyAlignment="1">
      <alignment horizontal="center" vertical="center" wrapText="1" shrinkToFit="1"/>
    </xf>
    <xf numFmtId="49" fontId="20" fillId="0" borderId="0" xfId="23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7" fillId="0" borderId="0" xfId="0" applyFont="1" applyAlignment="1">
      <alignment horizontal="left" vertical="center" wrapText="1"/>
    </xf>
    <xf numFmtId="0" fontId="21" fillId="0" borderId="2" xfId="23" applyNumberFormat="1" applyFont="1" applyFill="1" applyBorder="1" applyAlignment="1" applyProtection="1">
      <alignment horizontal="center" vertical="center" wrapText="1"/>
    </xf>
    <xf numFmtId="0" fontId="23" fillId="0" borderId="2" xfId="23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wrapText="1"/>
    </xf>
    <xf numFmtId="0" fontId="25" fillId="0" borderId="2" xfId="23" applyNumberFormat="1" applyFont="1" applyFill="1" applyBorder="1" applyAlignment="1" applyProtection="1">
      <alignment horizontal="center" vertical="center" wrapText="1"/>
    </xf>
    <xf numFmtId="0" fontId="4" fillId="0" borderId="2" xfId="23" applyNumberFormat="1" applyFont="1" applyFill="1" applyBorder="1" applyAlignment="1" applyProtection="1">
      <alignment horizontal="right" vertical="center" wrapText="1"/>
    </xf>
  </cellXfs>
  <cellStyles count="24">
    <cellStyle name="Comma" xfId="21"/>
    <cellStyle name="Comma [0]" xfId="22"/>
    <cellStyle name="Currency" xfId="19"/>
    <cellStyle name="Currency [0]" xfId="20"/>
    <cellStyle name="m49048872" xfId="5"/>
    <cellStyle name="Normal" xfId="1"/>
    <cellStyle name="Percent" xfId="18"/>
    <cellStyle name="Гиперссылка" xfId="2" builtinId="8"/>
    <cellStyle name="Обычный" xfId="0" builtinId="0"/>
    <cellStyle name="Обычный 2" xfId="3"/>
    <cellStyle name="Обычный 2 2" xfId="6"/>
    <cellStyle name="Обычный 2 3" xfId="11"/>
    <cellStyle name="Обычный 2 4" xfId="10"/>
    <cellStyle name="Обычный 2 5" xfId="23"/>
    <cellStyle name="Обычный 3" xfId="4"/>
    <cellStyle name="Обычный 3 2" xfId="17"/>
    <cellStyle name="Обычный 4" xfId="12"/>
    <cellStyle name="Обычный 5" xfId="13"/>
    <cellStyle name="Обычный 7" xfId="14"/>
    <cellStyle name="Обычный_ввод" xfId="9"/>
    <cellStyle name="Процентный 2" xfId="7"/>
    <cellStyle name="Процентный 2 2" xfId="8"/>
    <cellStyle name="Финансовый 2" xfId="15"/>
    <cellStyle name="Финансовый 3" xfId="1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1126332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332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1228725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workbookViewId="0">
      <selection activeCell="I18" sqref="I18"/>
    </sheetView>
  </sheetViews>
  <sheetFormatPr defaultRowHeight="15" x14ac:dyDescent="0.25"/>
  <cols>
    <col min="1" max="1" width="3.85546875" customWidth="1"/>
    <col min="12" max="12" width="46.28515625" customWidth="1"/>
  </cols>
  <sheetData>
    <row r="1" spans="1:17" ht="15.75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</row>
    <row r="2" spans="1:17" ht="15.75" x14ac:dyDescent="0.2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</row>
    <row r="3" spans="1:17" ht="15.75" x14ac:dyDescent="0.25">
      <c r="A3" s="5" t="s">
        <v>1</v>
      </c>
      <c r="B3" s="12" t="s">
        <v>70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"/>
      <c r="N3" s="1"/>
      <c r="O3" s="1"/>
      <c r="P3" s="1"/>
      <c r="Q3" s="1"/>
    </row>
    <row r="4" spans="1:17" ht="15.75" x14ac:dyDescent="0.25">
      <c r="A4" s="5" t="s">
        <v>2</v>
      </c>
      <c r="B4" s="51" t="s">
        <v>71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1"/>
      <c r="N4" s="1"/>
      <c r="O4" s="1"/>
      <c r="P4" s="1"/>
      <c r="Q4" s="1"/>
    </row>
    <row r="5" spans="1:17" ht="15.75" x14ac:dyDescent="0.25">
      <c r="A5" s="5"/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x14ac:dyDescent="0.25">
      <c r="A6" s="1"/>
      <c r="B6" s="6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x14ac:dyDescent="0.25">
      <c r="A7" s="1"/>
      <c r="B7" s="7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x14ac:dyDescent="0.25">
      <c r="A8" s="1"/>
      <c r="B8" s="7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x14ac:dyDescent="0.25">
      <c r="A9" s="1"/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x14ac:dyDescent="0.25">
      <c r="A10" s="1"/>
      <c r="B10" s="9" t="s">
        <v>74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</sheetData>
  <mergeCells count="1">
    <mergeCell ref="B4:L4"/>
  </mergeCells>
  <hyperlinks>
    <hyperlink ref="B3:L3" location="'1'!A1" display="Валовой региональный продукт по субъекту Российской Федерации  1998-2015гг."/>
    <hyperlink ref="B4" location="'2'!A1" display="Отраслевая структура валовой  добавленной стоимости по субъекту Российской Федерации с 2016 по 2019 гг.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90" zoomScaleNormal="90" workbookViewId="0">
      <pane xSplit="1" ySplit="6" topLeftCell="B46" activePane="bottomRight" state="frozen"/>
      <selection pane="topRight" activeCell="B1" sqref="B1"/>
      <selection pane="bottomLeft" activeCell="A7" sqref="A7"/>
      <selection pane="bottomRight" activeCell="F48" sqref="F48"/>
    </sheetView>
  </sheetViews>
  <sheetFormatPr defaultColWidth="5.7109375" defaultRowHeight="15.75" x14ac:dyDescent="0.25"/>
  <cols>
    <col min="1" max="1" width="35.7109375" style="15" customWidth="1"/>
    <col min="2" max="2" width="17.42578125" style="16" customWidth="1"/>
    <col min="3" max="4" width="18.140625" style="16" customWidth="1"/>
    <col min="5" max="5" width="17.42578125" style="16" customWidth="1"/>
    <col min="6" max="12" width="14.7109375" style="14" customWidth="1"/>
    <col min="13" max="13" width="10.5703125" style="14" customWidth="1"/>
    <col min="14" max="18" width="14.7109375" style="14" customWidth="1"/>
    <col min="19" max="19" width="11.28515625" style="14" customWidth="1"/>
    <col min="20" max="24" width="14.7109375" style="14" customWidth="1"/>
    <col min="25" max="25" width="10.85546875" style="14" customWidth="1"/>
    <col min="26" max="28" width="14.7109375" style="14" customWidth="1"/>
    <col min="29" max="251" width="5.7109375" style="14"/>
    <col min="252" max="252" width="17.5703125" style="14" customWidth="1"/>
    <col min="253" max="253" width="40.5703125" style="14" customWidth="1"/>
    <col min="254" max="259" width="12.42578125" style="14" customWidth="1"/>
    <col min="260" max="260" width="18.140625" style="14" customWidth="1"/>
    <col min="261" max="261" width="12.7109375" style="14" bestFit="1" customWidth="1"/>
    <col min="262" max="262" width="11.5703125" style="14" bestFit="1" customWidth="1"/>
    <col min="263" max="507" width="5.7109375" style="14"/>
    <col min="508" max="508" width="17.5703125" style="14" customWidth="1"/>
    <col min="509" max="509" width="40.5703125" style="14" customWidth="1"/>
    <col min="510" max="515" width="12.42578125" style="14" customWidth="1"/>
    <col min="516" max="516" width="18.140625" style="14" customWidth="1"/>
    <col min="517" max="517" width="12.7109375" style="14" bestFit="1" customWidth="1"/>
    <col min="518" max="518" width="11.5703125" style="14" bestFit="1" customWidth="1"/>
    <col min="519" max="763" width="5.7109375" style="14"/>
    <col min="764" max="764" width="17.5703125" style="14" customWidth="1"/>
    <col min="765" max="765" width="40.5703125" style="14" customWidth="1"/>
    <col min="766" max="771" width="12.42578125" style="14" customWidth="1"/>
    <col min="772" max="772" width="18.140625" style="14" customWidth="1"/>
    <col min="773" max="773" width="12.7109375" style="14" bestFit="1" customWidth="1"/>
    <col min="774" max="774" width="11.5703125" style="14" bestFit="1" customWidth="1"/>
    <col min="775" max="1019" width="5.7109375" style="14"/>
    <col min="1020" max="1020" width="17.5703125" style="14" customWidth="1"/>
    <col min="1021" max="1021" width="40.5703125" style="14" customWidth="1"/>
    <col min="1022" max="1027" width="12.42578125" style="14" customWidth="1"/>
    <col min="1028" max="1028" width="18.140625" style="14" customWidth="1"/>
    <col min="1029" max="1029" width="12.7109375" style="14" bestFit="1" customWidth="1"/>
    <col min="1030" max="1030" width="11.5703125" style="14" bestFit="1" customWidth="1"/>
    <col min="1031" max="1275" width="5.7109375" style="14"/>
    <col min="1276" max="1276" width="17.5703125" style="14" customWidth="1"/>
    <col min="1277" max="1277" width="40.5703125" style="14" customWidth="1"/>
    <col min="1278" max="1283" width="12.42578125" style="14" customWidth="1"/>
    <col min="1284" max="1284" width="18.140625" style="14" customWidth="1"/>
    <col min="1285" max="1285" width="12.7109375" style="14" bestFit="1" customWidth="1"/>
    <col min="1286" max="1286" width="11.5703125" style="14" bestFit="1" customWidth="1"/>
    <col min="1287" max="1531" width="5.7109375" style="14"/>
    <col min="1532" max="1532" width="17.5703125" style="14" customWidth="1"/>
    <col min="1533" max="1533" width="40.5703125" style="14" customWidth="1"/>
    <col min="1534" max="1539" width="12.42578125" style="14" customWidth="1"/>
    <col min="1540" max="1540" width="18.140625" style="14" customWidth="1"/>
    <col min="1541" max="1541" width="12.7109375" style="14" bestFit="1" customWidth="1"/>
    <col min="1542" max="1542" width="11.5703125" style="14" bestFit="1" customWidth="1"/>
    <col min="1543" max="1787" width="5.7109375" style="14"/>
    <col min="1788" max="1788" width="17.5703125" style="14" customWidth="1"/>
    <col min="1789" max="1789" width="40.5703125" style="14" customWidth="1"/>
    <col min="1790" max="1795" width="12.42578125" style="14" customWidth="1"/>
    <col min="1796" max="1796" width="18.140625" style="14" customWidth="1"/>
    <col min="1797" max="1797" width="12.7109375" style="14" bestFit="1" customWidth="1"/>
    <col min="1798" max="1798" width="11.5703125" style="14" bestFit="1" customWidth="1"/>
    <col min="1799" max="2043" width="5.7109375" style="14"/>
    <col min="2044" max="2044" width="17.5703125" style="14" customWidth="1"/>
    <col min="2045" max="2045" width="40.5703125" style="14" customWidth="1"/>
    <col min="2046" max="2051" width="12.42578125" style="14" customWidth="1"/>
    <col min="2052" max="2052" width="18.140625" style="14" customWidth="1"/>
    <col min="2053" max="2053" width="12.7109375" style="14" bestFit="1" customWidth="1"/>
    <col min="2054" max="2054" width="11.5703125" style="14" bestFit="1" customWidth="1"/>
    <col min="2055" max="2299" width="5.7109375" style="14"/>
    <col min="2300" max="2300" width="17.5703125" style="14" customWidth="1"/>
    <col min="2301" max="2301" width="40.5703125" style="14" customWidth="1"/>
    <col min="2302" max="2307" width="12.42578125" style="14" customWidth="1"/>
    <col min="2308" max="2308" width="18.140625" style="14" customWidth="1"/>
    <col min="2309" max="2309" width="12.7109375" style="14" bestFit="1" customWidth="1"/>
    <col min="2310" max="2310" width="11.5703125" style="14" bestFit="1" customWidth="1"/>
    <col min="2311" max="2555" width="5.7109375" style="14"/>
    <col min="2556" max="2556" width="17.5703125" style="14" customWidth="1"/>
    <col min="2557" max="2557" width="40.5703125" style="14" customWidth="1"/>
    <col min="2558" max="2563" width="12.42578125" style="14" customWidth="1"/>
    <col min="2564" max="2564" width="18.140625" style="14" customWidth="1"/>
    <col min="2565" max="2565" width="12.7109375" style="14" bestFit="1" customWidth="1"/>
    <col min="2566" max="2566" width="11.5703125" style="14" bestFit="1" customWidth="1"/>
    <col min="2567" max="2811" width="5.7109375" style="14"/>
    <col min="2812" max="2812" width="17.5703125" style="14" customWidth="1"/>
    <col min="2813" max="2813" width="40.5703125" style="14" customWidth="1"/>
    <col min="2814" max="2819" width="12.42578125" style="14" customWidth="1"/>
    <col min="2820" max="2820" width="18.140625" style="14" customWidth="1"/>
    <col min="2821" max="2821" width="12.7109375" style="14" bestFit="1" customWidth="1"/>
    <col min="2822" max="2822" width="11.5703125" style="14" bestFit="1" customWidth="1"/>
    <col min="2823" max="3067" width="5.7109375" style="14"/>
    <col min="3068" max="3068" width="17.5703125" style="14" customWidth="1"/>
    <col min="3069" max="3069" width="40.5703125" style="14" customWidth="1"/>
    <col min="3070" max="3075" width="12.42578125" style="14" customWidth="1"/>
    <col min="3076" max="3076" width="18.140625" style="14" customWidth="1"/>
    <col min="3077" max="3077" width="12.7109375" style="14" bestFit="1" customWidth="1"/>
    <col min="3078" max="3078" width="11.5703125" style="14" bestFit="1" customWidth="1"/>
    <col min="3079" max="3323" width="5.7109375" style="14"/>
    <col min="3324" max="3324" width="17.5703125" style="14" customWidth="1"/>
    <col min="3325" max="3325" width="40.5703125" style="14" customWidth="1"/>
    <col min="3326" max="3331" width="12.42578125" style="14" customWidth="1"/>
    <col min="3332" max="3332" width="18.140625" style="14" customWidth="1"/>
    <col min="3333" max="3333" width="12.7109375" style="14" bestFit="1" customWidth="1"/>
    <col min="3334" max="3334" width="11.5703125" style="14" bestFit="1" customWidth="1"/>
    <col min="3335" max="3579" width="5.7109375" style="14"/>
    <col min="3580" max="3580" width="17.5703125" style="14" customWidth="1"/>
    <col min="3581" max="3581" width="40.5703125" style="14" customWidth="1"/>
    <col min="3582" max="3587" width="12.42578125" style="14" customWidth="1"/>
    <col min="3588" max="3588" width="18.140625" style="14" customWidth="1"/>
    <col min="3589" max="3589" width="12.7109375" style="14" bestFit="1" customWidth="1"/>
    <col min="3590" max="3590" width="11.5703125" style="14" bestFit="1" customWidth="1"/>
    <col min="3591" max="3835" width="5.7109375" style="14"/>
    <col min="3836" max="3836" width="17.5703125" style="14" customWidth="1"/>
    <col min="3837" max="3837" width="40.5703125" style="14" customWidth="1"/>
    <col min="3838" max="3843" width="12.42578125" style="14" customWidth="1"/>
    <col min="3844" max="3844" width="18.140625" style="14" customWidth="1"/>
    <col min="3845" max="3845" width="12.7109375" style="14" bestFit="1" customWidth="1"/>
    <col min="3846" max="3846" width="11.5703125" style="14" bestFit="1" customWidth="1"/>
    <col min="3847" max="4091" width="5.7109375" style="14"/>
    <col min="4092" max="4092" width="17.5703125" style="14" customWidth="1"/>
    <col min="4093" max="4093" width="40.5703125" style="14" customWidth="1"/>
    <col min="4094" max="4099" width="12.42578125" style="14" customWidth="1"/>
    <col min="4100" max="4100" width="18.140625" style="14" customWidth="1"/>
    <col min="4101" max="4101" width="12.7109375" style="14" bestFit="1" customWidth="1"/>
    <col min="4102" max="4102" width="11.5703125" style="14" bestFit="1" customWidth="1"/>
    <col min="4103" max="4347" width="5.7109375" style="14"/>
    <col min="4348" max="4348" width="17.5703125" style="14" customWidth="1"/>
    <col min="4349" max="4349" width="40.5703125" style="14" customWidth="1"/>
    <col min="4350" max="4355" width="12.42578125" style="14" customWidth="1"/>
    <col min="4356" max="4356" width="18.140625" style="14" customWidth="1"/>
    <col min="4357" max="4357" width="12.7109375" style="14" bestFit="1" customWidth="1"/>
    <col min="4358" max="4358" width="11.5703125" style="14" bestFit="1" customWidth="1"/>
    <col min="4359" max="4603" width="5.7109375" style="14"/>
    <col min="4604" max="4604" width="17.5703125" style="14" customWidth="1"/>
    <col min="4605" max="4605" width="40.5703125" style="14" customWidth="1"/>
    <col min="4606" max="4611" width="12.42578125" style="14" customWidth="1"/>
    <col min="4612" max="4612" width="18.140625" style="14" customWidth="1"/>
    <col min="4613" max="4613" width="12.7109375" style="14" bestFit="1" customWidth="1"/>
    <col min="4614" max="4614" width="11.5703125" style="14" bestFit="1" customWidth="1"/>
    <col min="4615" max="4859" width="5.7109375" style="14"/>
    <col min="4860" max="4860" width="17.5703125" style="14" customWidth="1"/>
    <col min="4861" max="4861" width="40.5703125" style="14" customWidth="1"/>
    <col min="4862" max="4867" width="12.42578125" style="14" customWidth="1"/>
    <col min="4868" max="4868" width="18.140625" style="14" customWidth="1"/>
    <col min="4869" max="4869" width="12.7109375" style="14" bestFit="1" customWidth="1"/>
    <col min="4870" max="4870" width="11.5703125" style="14" bestFit="1" customWidth="1"/>
    <col min="4871" max="5115" width="5.7109375" style="14"/>
    <col min="5116" max="5116" width="17.5703125" style="14" customWidth="1"/>
    <col min="5117" max="5117" width="40.5703125" style="14" customWidth="1"/>
    <col min="5118" max="5123" width="12.42578125" style="14" customWidth="1"/>
    <col min="5124" max="5124" width="18.140625" style="14" customWidth="1"/>
    <col min="5125" max="5125" width="12.7109375" style="14" bestFit="1" customWidth="1"/>
    <col min="5126" max="5126" width="11.5703125" style="14" bestFit="1" customWidth="1"/>
    <col min="5127" max="5371" width="5.7109375" style="14"/>
    <col min="5372" max="5372" width="17.5703125" style="14" customWidth="1"/>
    <col min="5373" max="5373" width="40.5703125" style="14" customWidth="1"/>
    <col min="5374" max="5379" width="12.42578125" style="14" customWidth="1"/>
    <col min="5380" max="5380" width="18.140625" style="14" customWidth="1"/>
    <col min="5381" max="5381" width="12.7109375" style="14" bestFit="1" customWidth="1"/>
    <col min="5382" max="5382" width="11.5703125" style="14" bestFit="1" customWidth="1"/>
    <col min="5383" max="5627" width="5.7109375" style="14"/>
    <col min="5628" max="5628" width="17.5703125" style="14" customWidth="1"/>
    <col min="5629" max="5629" width="40.5703125" style="14" customWidth="1"/>
    <col min="5630" max="5635" width="12.42578125" style="14" customWidth="1"/>
    <col min="5636" max="5636" width="18.140625" style="14" customWidth="1"/>
    <col min="5637" max="5637" width="12.7109375" style="14" bestFit="1" customWidth="1"/>
    <col min="5638" max="5638" width="11.5703125" style="14" bestFit="1" customWidth="1"/>
    <col min="5639" max="5883" width="5.7109375" style="14"/>
    <col min="5884" max="5884" width="17.5703125" style="14" customWidth="1"/>
    <col min="5885" max="5885" width="40.5703125" style="14" customWidth="1"/>
    <col min="5886" max="5891" width="12.42578125" style="14" customWidth="1"/>
    <col min="5892" max="5892" width="18.140625" style="14" customWidth="1"/>
    <col min="5893" max="5893" width="12.7109375" style="14" bestFit="1" customWidth="1"/>
    <col min="5894" max="5894" width="11.5703125" style="14" bestFit="1" customWidth="1"/>
    <col min="5895" max="6139" width="5.7109375" style="14"/>
    <col min="6140" max="6140" width="17.5703125" style="14" customWidth="1"/>
    <col min="6141" max="6141" width="40.5703125" style="14" customWidth="1"/>
    <col min="6142" max="6147" width="12.42578125" style="14" customWidth="1"/>
    <col min="6148" max="6148" width="18.140625" style="14" customWidth="1"/>
    <col min="6149" max="6149" width="12.7109375" style="14" bestFit="1" customWidth="1"/>
    <col min="6150" max="6150" width="11.5703125" style="14" bestFit="1" customWidth="1"/>
    <col min="6151" max="6395" width="5.7109375" style="14"/>
    <col min="6396" max="6396" width="17.5703125" style="14" customWidth="1"/>
    <col min="6397" max="6397" width="40.5703125" style="14" customWidth="1"/>
    <col min="6398" max="6403" width="12.42578125" style="14" customWidth="1"/>
    <col min="6404" max="6404" width="18.140625" style="14" customWidth="1"/>
    <col min="6405" max="6405" width="12.7109375" style="14" bestFit="1" customWidth="1"/>
    <col min="6406" max="6406" width="11.5703125" style="14" bestFit="1" customWidth="1"/>
    <col min="6407" max="6651" width="5.7109375" style="14"/>
    <col min="6652" max="6652" width="17.5703125" style="14" customWidth="1"/>
    <col min="6653" max="6653" width="40.5703125" style="14" customWidth="1"/>
    <col min="6654" max="6659" width="12.42578125" style="14" customWidth="1"/>
    <col min="6660" max="6660" width="18.140625" style="14" customWidth="1"/>
    <col min="6661" max="6661" width="12.7109375" style="14" bestFit="1" customWidth="1"/>
    <col min="6662" max="6662" width="11.5703125" style="14" bestFit="1" customWidth="1"/>
    <col min="6663" max="6907" width="5.7109375" style="14"/>
    <col min="6908" max="6908" width="17.5703125" style="14" customWidth="1"/>
    <col min="6909" max="6909" width="40.5703125" style="14" customWidth="1"/>
    <col min="6910" max="6915" width="12.42578125" style="14" customWidth="1"/>
    <col min="6916" max="6916" width="18.140625" style="14" customWidth="1"/>
    <col min="6917" max="6917" width="12.7109375" style="14" bestFit="1" customWidth="1"/>
    <col min="6918" max="6918" width="11.5703125" style="14" bestFit="1" customWidth="1"/>
    <col min="6919" max="7163" width="5.7109375" style="14"/>
    <col min="7164" max="7164" width="17.5703125" style="14" customWidth="1"/>
    <col min="7165" max="7165" width="40.5703125" style="14" customWidth="1"/>
    <col min="7166" max="7171" width="12.42578125" style="14" customWidth="1"/>
    <col min="7172" max="7172" width="18.140625" style="14" customWidth="1"/>
    <col min="7173" max="7173" width="12.7109375" style="14" bestFit="1" customWidth="1"/>
    <col min="7174" max="7174" width="11.5703125" style="14" bestFit="1" customWidth="1"/>
    <col min="7175" max="7419" width="5.7109375" style="14"/>
    <col min="7420" max="7420" width="17.5703125" style="14" customWidth="1"/>
    <col min="7421" max="7421" width="40.5703125" style="14" customWidth="1"/>
    <col min="7422" max="7427" width="12.42578125" style="14" customWidth="1"/>
    <col min="7428" max="7428" width="18.140625" style="14" customWidth="1"/>
    <col min="7429" max="7429" width="12.7109375" style="14" bestFit="1" customWidth="1"/>
    <col min="7430" max="7430" width="11.5703125" style="14" bestFit="1" customWidth="1"/>
    <col min="7431" max="7675" width="5.7109375" style="14"/>
    <col min="7676" max="7676" width="17.5703125" style="14" customWidth="1"/>
    <col min="7677" max="7677" width="40.5703125" style="14" customWidth="1"/>
    <col min="7678" max="7683" width="12.42578125" style="14" customWidth="1"/>
    <col min="7684" max="7684" width="18.140625" style="14" customWidth="1"/>
    <col min="7685" max="7685" width="12.7109375" style="14" bestFit="1" customWidth="1"/>
    <col min="7686" max="7686" width="11.5703125" style="14" bestFit="1" customWidth="1"/>
    <col min="7687" max="7931" width="5.7109375" style="14"/>
    <col min="7932" max="7932" width="17.5703125" style="14" customWidth="1"/>
    <col min="7933" max="7933" width="40.5703125" style="14" customWidth="1"/>
    <col min="7934" max="7939" width="12.42578125" style="14" customWidth="1"/>
    <col min="7940" max="7940" width="18.140625" style="14" customWidth="1"/>
    <col min="7941" max="7941" width="12.7109375" style="14" bestFit="1" customWidth="1"/>
    <col min="7942" max="7942" width="11.5703125" style="14" bestFit="1" customWidth="1"/>
    <col min="7943" max="8187" width="5.7109375" style="14"/>
    <col min="8188" max="8188" width="17.5703125" style="14" customWidth="1"/>
    <col min="8189" max="8189" width="40.5703125" style="14" customWidth="1"/>
    <col min="8190" max="8195" width="12.42578125" style="14" customWidth="1"/>
    <col min="8196" max="8196" width="18.140625" style="14" customWidth="1"/>
    <col min="8197" max="8197" width="12.7109375" style="14" bestFit="1" customWidth="1"/>
    <col min="8198" max="8198" width="11.5703125" style="14" bestFit="1" customWidth="1"/>
    <col min="8199" max="8443" width="5.7109375" style="14"/>
    <col min="8444" max="8444" width="17.5703125" style="14" customWidth="1"/>
    <col min="8445" max="8445" width="40.5703125" style="14" customWidth="1"/>
    <col min="8446" max="8451" width="12.42578125" style="14" customWidth="1"/>
    <col min="8452" max="8452" width="18.140625" style="14" customWidth="1"/>
    <col min="8453" max="8453" width="12.7109375" style="14" bestFit="1" customWidth="1"/>
    <col min="8454" max="8454" width="11.5703125" style="14" bestFit="1" customWidth="1"/>
    <col min="8455" max="8699" width="5.7109375" style="14"/>
    <col min="8700" max="8700" width="17.5703125" style="14" customWidth="1"/>
    <col min="8701" max="8701" width="40.5703125" style="14" customWidth="1"/>
    <col min="8702" max="8707" width="12.42578125" style="14" customWidth="1"/>
    <col min="8708" max="8708" width="18.140625" style="14" customWidth="1"/>
    <col min="8709" max="8709" width="12.7109375" style="14" bestFit="1" customWidth="1"/>
    <col min="8710" max="8710" width="11.5703125" style="14" bestFit="1" customWidth="1"/>
    <col min="8711" max="8955" width="5.7109375" style="14"/>
    <col min="8956" max="8956" width="17.5703125" style="14" customWidth="1"/>
    <col min="8957" max="8957" width="40.5703125" style="14" customWidth="1"/>
    <col min="8958" max="8963" width="12.42578125" style="14" customWidth="1"/>
    <col min="8964" max="8964" width="18.140625" style="14" customWidth="1"/>
    <col min="8965" max="8965" width="12.7109375" style="14" bestFit="1" customWidth="1"/>
    <col min="8966" max="8966" width="11.5703125" style="14" bestFit="1" customWidth="1"/>
    <col min="8967" max="9211" width="5.7109375" style="14"/>
    <col min="9212" max="9212" width="17.5703125" style="14" customWidth="1"/>
    <col min="9213" max="9213" width="40.5703125" style="14" customWidth="1"/>
    <col min="9214" max="9219" width="12.42578125" style="14" customWidth="1"/>
    <col min="9220" max="9220" width="18.140625" style="14" customWidth="1"/>
    <col min="9221" max="9221" width="12.7109375" style="14" bestFit="1" customWidth="1"/>
    <col min="9222" max="9222" width="11.5703125" style="14" bestFit="1" customWidth="1"/>
    <col min="9223" max="9467" width="5.7109375" style="14"/>
    <col min="9468" max="9468" width="17.5703125" style="14" customWidth="1"/>
    <col min="9469" max="9469" width="40.5703125" style="14" customWidth="1"/>
    <col min="9470" max="9475" width="12.42578125" style="14" customWidth="1"/>
    <col min="9476" max="9476" width="18.140625" style="14" customWidth="1"/>
    <col min="9477" max="9477" width="12.7109375" style="14" bestFit="1" customWidth="1"/>
    <col min="9478" max="9478" width="11.5703125" style="14" bestFit="1" customWidth="1"/>
    <col min="9479" max="9723" width="5.7109375" style="14"/>
    <col min="9724" max="9724" width="17.5703125" style="14" customWidth="1"/>
    <col min="9725" max="9725" width="40.5703125" style="14" customWidth="1"/>
    <col min="9726" max="9731" width="12.42578125" style="14" customWidth="1"/>
    <col min="9732" max="9732" width="18.140625" style="14" customWidth="1"/>
    <col min="9733" max="9733" width="12.7109375" style="14" bestFit="1" customWidth="1"/>
    <col min="9734" max="9734" width="11.5703125" style="14" bestFit="1" customWidth="1"/>
    <col min="9735" max="9979" width="5.7109375" style="14"/>
    <col min="9980" max="9980" width="17.5703125" style="14" customWidth="1"/>
    <col min="9981" max="9981" width="40.5703125" style="14" customWidth="1"/>
    <col min="9982" max="9987" width="12.42578125" style="14" customWidth="1"/>
    <col min="9988" max="9988" width="18.140625" style="14" customWidth="1"/>
    <col min="9989" max="9989" width="12.7109375" style="14" bestFit="1" customWidth="1"/>
    <col min="9990" max="9990" width="11.5703125" style="14" bestFit="1" customWidth="1"/>
    <col min="9991" max="10235" width="5.7109375" style="14"/>
    <col min="10236" max="10236" width="17.5703125" style="14" customWidth="1"/>
    <col min="10237" max="10237" width="40.5703125" style="14" customWidth="1"/>
    <col min="10238" max="10243" width="12.42578125" style="14" customWidth="1"/>
    <col min="10244" max="10244" width="18.140625" style="14" customWidth="1"/>
    <col min="10245" max="10245" width="12.7109375" style="14" bestFit="1" customWidth="1"/>
    <col min="10246" max="10246" width="11.5703125" style="14" bestFit="1" customWidth="1"/>
    <col min="10247" max="10491" width="5.7109375" style="14"/>
    <col min="10492" max="10492" width="17.5703125" style="14" customWidth="1"/>
    <col min="10493" max="10493" width="40.5703125" style="14" customWidth="1"/>
    <col min="10494" max="10499" width="12.42578125" style="14" customWidth="1"/>
    <col min="10500" max="10500" width="18.140625" style="14" customWidth="1"/>
    <col min="10501" max="10501" width="12.7109375" style="14" bestFit="1" customWidth="1"/>
    <col min="10502" max="10502" width="11.5703125" style="14" bestFit="1" customWidth="1"/>
    <col min="10503" max="10747" width="5.7109375" style="14"/>
    <col min="10748" max="10748" width="17.5703125" style="14" customWidth="1"/>
    <col min="10749" max="10749" width="40.5703125" style="14" customWidth="1"/>
    <col min="10750" max="10755" width="12.42578125" style="14" customWidth="1"/>
    <col min="10756" max="10756" width="18.140625" style="14" customWidth="1"/>
    <col min="10757" max="10757" width="12.7109375" style="14" bestFit="1" customWidth="1"/>
    <col min="10758" max="10758" width="11.5703125" style="14" bestFit="1" customWidth="1"/>
    <col min="10759" max="11003" width="5.7109375" style="14"/>
    <col min="11004" max="11004" width="17.5703125" style="14" customWidth="1"/>
    <col min="11005" max="11005" width="40.5703125" style="14" customWidth="1"/>
    <col min="11006" max="11011" width="12.42578125" style="14" customWidth="1"/>
    <col min="11012" max="11012" width="18.140625" style="14" customWidth="1"/>
    <col min="11013" max="11013" width="12.7109375" style="14" bestFit="1" customWidth="1"/>
    <col min="11014" max="11014" width="11.5703125" style="14" bestFit="1" customWidth="1"/>
    <col min="11015" max="11259" width="5.7109375" style="14"/>
    <col min="11260" max="11260" width="17.5703125" style="14" customWidth="1"/>
    <col min="11261" max="11261" width="40.5703125" style="14" customWidth="1"/>
    <col min="11262" max="11267" width="12.42578125" style="14" customWidth="1"/>
    <col min="11268" max="11268" width="18.140625" style="14" customWidth="1"/>
    <col min="11269" max="11269" width="12.7109375" style="14" bestFit="1" customWidth="1"/>
    <col min="11270" max="11270" width="11.5703125" style="14" bestFit="1" customWidth="1"/>
    <col min="11271" max="11515" width="5.7109375" style="14"/>
    <col min="11516" max="11516" width="17.5703125" style="14" customWidth="1"/>
    <col min="11517" max="11517" width="40.5703125" style="14" customWidth="1"/>
    <col min="11518" max="11523" width="12.42578125" style="14" customWidth="1"/>
    <col min="11524" max="11524" width="18.140625" style="14" customWidth="1"/>
    <col min="11525" max="11525" width="12.7109375" style="14" bestFit="1" customWidth="1"/>
    <col min="11526" max="11526" width="11.5703125" style="14" bestFit="1" customWidth="1"/>
    <col min="11527" max="11771" width="5.7109375" style="14"/>
    <col min="11772" max="11772" width="17.5703125" style="14" customWidth="1"/>
    <col min="11773" max="11773" width="40.5703125" style="14" customWidth="1"/>
    <col min="11774" max="11779" width="12.42578125" style="14" customWidth="1"/>
    <col min="11780" max="11780" width="18.140625" style="14" customWidth="1"/>
    <col min="11781" max="11781" width="12.7109375" style="14" bestFit="1" customWidth="1"/>
    <col min="11782" max="11782" width="11.5703125" style="14" bestFit="1" customWidth="1"/>
    <col min="11783" max="12027" width="5.7109375" style="14"/>
    <col min="12028" max="12028" width="17.5703125" style="14" customWidth="1"/>
    <col min="12029" max="12029" width="40.5703125" style="14" customWidth="1"/>
    <col min="12030" max="12035" width="12.42578125" style="14" customWidth="1"/>
    <col min="12036" max="12036" width="18.140625" style="14" customWidth="1"/>
    <col min="12037" max="12037" width="12.7109375" style="14" bestFit="1" customWidth="1"/>
    <col min="12038" max="12038" width="11.5703125" style="14" bestFit="1" customWidth="1"/>
    <col min="12039" max="12283" width="5.7109375" style="14"/>
    <col min="12284" max="12284" width="17.5703125" style="14" customWidth="1"/>
    <col min="12285" max="12285" width="40.5703125" style="14" customWidth="1"/>
    <col min="12286" max="12291" width="12.42578125" style="14" customWidth="1"/>
    <col min="12292" max="12292" width="18.140625" style="14" customWidth="1"/>
    <col min="12293" max="12293" width="12.7109375" style="14" bestFit="1" customWidth="1"/>
    <col min="12294" max="12294" width="11.5703125" style="14" bestFit="1" customWidth="1"/>
    <col min="12295" max="12539" width="5.7109375" style="14"/>
    <col min="12540" max="12540" width="17.5703125" style="14" customWidth="1"/>
    <col min="12541" max="12541" width="40.5703125" style="14" customWidth="1"/>
    <col min="12542" max="12547" width="12.42578125" style="14" customWidth="1"/>
    <col min="12548" max="12548" width="18.140625" style="14" customWidth="1"/>
    <col min="12549" max="12549" width="12.7109375" style="14" bestFit="1" customWidth="1"/>
    <col min="12550" max="12550" width="11.5703125" style="14" bestFit="1" customWidth="1"/>
    <col min="12551" max="12795" width="5.7109375" style="14"/>
    <col min="12796" max="12796" width="17.5703125" style="14" customWidth="1"/>
    <col min="12797" max="12797" width="40.5703125" style="14" customWidth="1"/>
    <col min="12798" max="12803" width="12.42578125" style="14" customWidth="1"/>
    <col min="12804" max="12804" width="18.140625" style="14" customWidth="1"/>
    <col min="12805" max="12805" width="12.7109375" style="14" bestFit="1" customWidth="1"/>
    <col min="12806" max="12806" width="11.5703125" style="14" bestFit="1" customWidth="1"/>
    <col min="12807" max="13051" width="5.7109375" style="14"/>
    <col min="13052" max="13052" width="17.5703125" style="14" customWidth="1"/>
    <col min="13053" max="13053" width="40.5703125" style="14" customWidth="1"/>
    <col min="13054" max="13059" width="12.42578125" style="14" customWidth="1"/>
    <col min="13060" max="13060" width="18.140625" style="14" customWidth="1"/>
    <col min="13061" max="13061" width="12.7109375" style="14" bestFit="1" customWidth="1"/>
    <col min="13062" max="13062" width="11.5703125" style="14" bestFit="1" customWidth="1"/>
    <col min="13063" max="13307" width="5.7109375" style="14"/>
    <col min="13308" max="13308" width="17.5703125" style="14" customWidth="1"/>
    <col min="13309" max="13309" width="40.5703125" style="14" customWidth="1"/>
    <col min="13310" max="13315" width="12.42578125" style="14" customWidth="1"/>
    <col min="13316" max="13316" width="18.140625" style="14" customWidth="1"/>
    <col min="13317" max="13317" width="12.7109375" style="14" bestFit="1" customWidth="1"/>
    <col min="13318" max="13318" width="11.5703125" style="14" bestFit="1" customWidth="1"/>
    <col min="13319" max="13563" width="5.7109375" style="14"/>
    <col min="13564" max="13564" width="17.5703125" style="14" customWidth="1"/>
    <col min="13565" max="13565" width="40.5703125" style="14" customWidth="1"/>
    <col min="13566" max="13571" width="12.42578125" style="14" customWidth="1"/>
    <col min="13572" max="13572" width="18.140625" style="14" customWidth="1"/>
    <col min="13573" max="13573" width="12.7109375" style="14" bestFit="1" customWidth="1"/>
    <col min="13574" max="13574" width="11.5703125" style="14" bestFit="1" customWidth="1"/>
    <col min="13575" max="13819" width="5.7109375" style="14"/>
    <col min="13820" max="13820" width="17.5703125" style="14" customWidth="1"/>
    <col min="13821" max="13821" width="40.5703125" style="14" customWidth="1"/>
    <col min="13822" max="13827" width="12.42578125" style="14" customWidth="1"/>
    <col min="13828" max="13828" width="18.140625" style="14" customWidth="1"/>
    <col min="13829" max="13829" width="12.7109375" style="14" bestFit="1" customWidth="1"/>
    <col min="13830" max="13830" width="11.5703125" style="14" bestFit="1" customWidth="1"/>
    <col min="13831" max="14075" width="5.7109375" style="14"/>
    <col min="14076" max="14076" width="17.5703125" style="14" customWidth="1"/>
    <col min="14077" max="14077" width="40.5703125" style="14" customWidth="1"/>
    <col min="14078" max="14083" width="12.42578125" style="14" customWidth="1"/>
    <col min="14084" max="14084" width="18.140625" style="14" customWidth="1"/>
    <col min="14085" max="14085" width="12.7109375" style="14" bestFit="1" customWidth="1"/>
    <col min="14086" max="14086" width="11.5703125" style="14" bestFit="1" customWidth="1"/>
    <col min="14087" max="14331" width="5.7109375" style="14"/>
    <col min="14332" max="14332" width="17.5703125" style="14" customWidth="1"/>
    <col min="14333" max="14333" width="40.5703125" style="14" customWidth="1"/>
    <col min="14334" max="14339" width="12.42578125" style="14" customWidth="1"/>
    <col min="14340" max="14340" width="18.140625" style="14" customWidth="1"/>
    <col min="14341" max="14341" width="12.7109375" style="14" bestFit="1" customWidth="1"/>
    <col min="14342" max="14342" width="11.5703125" style="14" bestFit="1" customWidth="1"/>
    <col min="14343" max="14587" width="5.7109375" style="14"/>
    <col min="14588" max="14588" width="17.5703125" style="14" customWidth="1"/>
    <col min="14589" max="14589" width="40.5703125" style="14" customWidth="1"/>
    <col min="14590" max="14595" width="12.42578125" style="14" customWidth="1"/>
    <col min="14596" max="14596" width="18.140625" style="14" customWidth="1"/>
    <col min="14597" max="14597" width="12.7109375" style="14" bestFit="1" customWidth="1"/>
    <col min="14598" max="14598" width="11.5703125" style="14" bestFit="1" customWidth="1"/>
    <col min="14599" max="14843" width="5.7109375" style="14"/>
    <col min="14844" max="14844" width="17.5703125" style="14" customWidth="1"/>
    <col min="14845" max="14845" width="40.5703125" style="14" customWidth="1"/>
    <col min="14846" max="14851" width="12.42578125" style="14" customWidth="1"/>
    <col min="14852" max="14852" width="18.140625" style="14" customWidth="1"/>
    <col min="14853" max="14853" width="12.7109375" style="14" bestFit="1" customWidth="1"/>
    <col min="14854" max="14854" width="11.5703125" style="14" bestFit="1" customWidth="1"/>
    <col min="14855" max="15099" width="5.7109375" style="14"/>
    <col min="15100" max="15100" width="17.5703125" style="14" customWidth="1"/>
    <col min="15101" max="15101" width="40.5703125" style="14" customWidth="1"/>
    <col min="15102" max="15107" width="12.42578125" style="14" customWidth="1"/>
    <col min="15108" max="15108" width="18.140625" style="14" customWidth="1"/>
    <col min="15109" max="15109" width="12.7109375" style="14" bestFit="1" customWidth="1"/>
    <col min="15110" max="15110" width="11.5703125" style="14" bestFit="1" customWidth="1"/>
    <col min="15111" max="15355" width="5.7109375" style="14"/>
    <col min="15356" max="15356" width="17.5703125" style="14" customWidth="1"/>
    <col min="15357" max="15357" width="40.5703125" style="14" customWidth="1"/>
    <col min="15358" max="15363" width="12.42578125" style="14" customWidth="1"/>
    <col min="15364" max="15364" width="18.140625" style="14" customWidth="1"/>
    <col min="15365" max="15365" width="12.7109375" style="14" bestFit="1" customWidth="1"/>
    <col min="15366" max="15366" width="11.5703125" style="14" bestFit="1" customWidth="1"/>
    <col min="15367" max="15611" width="5.7109375" style="14"/>
    <col min="15612" max="15612" width="17.5703125" style="14" customWidth="1"/>
    <col min="15613" max="15613" width="40.5703125" style="14" customWidth="1"/>
    <col min="15614" max="15619" width="12.42578125" style="14" customWidth="1"/>
    <col min="15620" max="15620" width="18.140625" style="14" customWidth="1"/>
    <col min="15621" max="15621" width="12.7109375" style="14" bestFit="1" customWidth="1"/>
    <col min="15622" max="15622" width="11.5703125" style="14" bestFit="1" customWidth="1"/>
    <col min="15623" max="15867" width="5.7109375" style="14"/>
    <col min="15868" max="15868" width="17.5703125" style="14" customWidth="1"/>
    <col min="15869" max="15869" width="40.5703125" style="14" customWidth="1"/>
    <col min="15870" max="15875" width="12.42578125" style="14" customWidth="1"/>
    <col min="15876" max="15876" width="18.140625" style="14" customWidth="1"/>
    <col min="15877" max="15877" width="12.7109375" style="14" bestFit="1" customWidth="1"/>
    <col min="15878" max="15878" width="11.5703125" style="14" bestFit="1" customWidth="1"/>
    <col min="15879" max="16123" width="5.7109375" style="14"/>
    <col min="16124" max="16124" width="17.5703125" style="14" customWidth="1"/>
    <col min="16125" max="16125" width="40.5703125" style="14" customWidth="1"/>
    <col min="16126" max="16131" width="12.42578125" style="14" customWidth="1"/>
    <col min="16132" max="16132" width="18.140625" style="14" customWidth="1"/>
    <col min="16133" max="16133" width="12.7109375" style="14" bestFit="1" customWidth="1"/>
    <col min="16134" max="16134" width="11.5703125" style="14" bestFit="1" customWidth="1"/>
    <col min="16135" max="16384" width="5.7109375" style="14"/>
  </cols>
  <sheetData>
    <row r="1" spans="1:13" ht="37.5" customHeight="1" x14ac:dyDescent="0.25">
      <c r="A1" s="19" t="s">
        <v>3</v>
      </c>
      <c r="B1" s="17"/>
      <c r="C1" s="13"/>
      <c r="D1" s="13"/>
      <c r="E1" s="13"/>
    </row>
    <row r="2" spans="1:13" ht="38.25" customHeight="1" x14ac:dyDescent="0.25">
      <c r="A2" s="55" t="s">
        <v>72</v>
      </c>
      <c r="B2" s="54"/>
      <c r="C2" s="54"/>
      <c r="D2" s="54"/>
      <c r="E2" s="54"/>
      <c r="F2" s="54"/>
      <c r="G2" s="54"/>
    </row>
    <row r="3" spans="1:13" ht="27" customHeight="1" x14ac:dyDescent="0.25">
      <c r="A3" s="27"/>
      <c r="F3" s="14" t="s">
        <v>65</v>
      </c>
    </row>
    <row r="4" spans="1:13" x14ac:dyDescent="0.25">
      <c r="A4" s="57"/>
      <c r="B4" s="56" t="s">
        <v>10</v>
      </c>
      <c r="C4" s="56" t="s">
        <v>11</v>
      </c>
      <c r="D4" s="56" t="s">
        <v>12</v>
      </c>
      <c r="E4" s="56" t="s">
        <v>13</v>
      </c>
      <c r="F4" s="56" t="s">
        <v>14</v>
      </c>
      <c r="G4" s="52" t="s">
        <v>15</v>
      </c>
      <c r="H4" s="52" t="s">
        <v>68</v>
      </c>
      <c r="I4" s="52" t="s">
        <v>69</v>
      </c>
    </row>
    <row r="5" spans="1:13" ht="104.25" customHeight="1" x14ac:dyDescent="0.25">
      <c r="A5" s="57"/>
      <c r="B5" s="56"/>
      <c r="C5" s="56"/>
      <c r="D5" s="56"/>
      <c r="E5" s="56"/>
      <c r="F5" s="56"/>
      <c r="G5" s="52"/>
      <c r="H5" s="52"/>
      <c r="I5" s="52"/>
    </row>
    <row r="6" spans="1:13" x14ac:dyDescent="0.25">
      <c r="A6" s="20" t="s">
        <v>16</v>
      </c>
      <c r="B6" s="30"/>
      <c r="C6" s="31"/>
      <c r="D6" s="31"/>
      <c r="E6" s="31"/>
      <c r="F6" s="31"/>
      <c r="G6" s="32"/>
      <c r="H6" s="31"/>
      <c r="I6" s="32"/>
    </row>
    <row r="7" spans="1:13" x14ac:dyDescent="0.25">
      <c r="A7" s="21" t="s">
        <v>67</v>
      </c>
      <c r="B7" s="43" t="s">
        <v>7</v>
      </c>
      <c r="C7" s="43" t="s">
        <v>7</v>
      </c>
      <c r="D7" s="43" t="s">
        <v>7</v>
      </c>
      <c r="E7" s="43" t="s">
        <v>7</v>
      </c>
      <c r="F7" s="43" t="s">
        <v>7</v>
      </c>
      <c r="G7" s="48">
        <f>0.288*100</f>
        <v>28.799999999999997</v>
      </c>
      <c r="H7" s="48">
        <v>6.3788999999999998</v>
      </c>
      <c r="I7" s="48">
        <v>4.8461034708578916</v>
      </c>
    </row>
    <row r="8" spans="1:13" x14ac:dyDescent="0.25">
      <c r="A8" s="21" t="s">
        <v>17</v>
      </c>
      <c r="B8" s="43">
        <v>96180</v>
      </c>
      <c r="C8" s="43">
        <v>130531</v>
      </c>
      <c r="D8" s="43">
        <v>783161</v>
      </c>
      <c r="E8" s="43">
        <v>393070</v>
      </c>
      <c r="F8" s="43">
        <v>51423</v>
      </c>
      <c r="G8" s="48">
        <f>((D8-E8)/D8)*100</f>
        <v>49.8098092218586</v>
      </c>
      <c r="H8" s="48">
        <v>12.3066</v>
      </c>
      <c r="I8" s="48">
        <v>15.824605600216278</v>
      </c>
    </row>
    <row r="9" spans="1:13" x14ac:dyDescent="0.25">
      <c r="A9" s="21" t="s">
        <v>18</v>
      </c>
      <c r="B9" s="43">
        <v>32534</v>
      </c>
      <c r="C9" s="43" t="s">
        <v>7</v>
      </c>
      <c r="D9" s="43">
        <v>451772</v>
      </c>
      <c r="E9" s="43">
        <v>234835</v>
      </c>
      <c r="F9" s="43">
        <v>18746</v>
      </c>
      <c r="G9" s="48">
        <f t="shared" ref="G9:G53" si="0">((D9-E9)/D9)*100</f>
        <v>48.019133545239633</v>
      </c>
      <c r="H9" s="48">
        <v>7.2034000000000002</v>
      </c>
      <c r="I9" s="48">
        <v>3.657706389946827</v>
      </c>
      <c r="J9" s="42"/>
      <c r="K9" s="42"/>
      <c r="L9" s="42"/>
      <c r="M9" s="42"/>
    </row>
    <row r="10" spans="1:13" x14ac:dyDescent="0.25">
      <c r="A10" s="21" t="s">
        <v>19</v>
      </c>
      <c r="B10" s="43">
        <v>44681</v>
      </c>
      <c r="C10" s="43" t="s">
        <v>7</v>
      </c>
      <c r="D10" s="43">
        <v>583099</v>
      </c>
      <c r="E10" s="43">
        <v>224242</v>
      </c>
      <c r="F10" s="43">
        <v>47089</v>
      </c>
      <c r="G10" s="48">
        <f t="shared" si="0"/>
        <v>61.543065585775317</v>
      </c>
      <c r="H10" s="48">
        <v>7.6627000000000001</v>
      </c>
      <c r="I10" s="48">
        <v>5.5214745456970187</v>
      </c>
    </row>
    <row r="11" spans="1:13" x14ac:dyDescent="0.25">
      <c r="A11" s="21" t="s">
        <v>20</v>
      </c>
      <c r="B11" s="43">
        <v>143243</v>
      </c>
      <c r="C11" s="43" t="s">
        <v>7</v>
      </c>
      <c r="D11" s="43">
        <v>1756047</v>
      </c>
      <c r="E11" s="43">
        <v>658522</v>
      </c>
      <c r="F11" s="43">
        <v>174843</v>
      </c>
      <c r="G11" s="48">
        <f t="shared" si="0"/>
        <v>62.499750860882429</v>
      </c>
      <c r="H11" s="48">
        <v>8.1570999999999998</v>
      </c>
      <c r="I11" s="48">
        <v>0.56563758597702396</v>
      </c>
    </row>
    <row r="12" spans="1:13" x14ac:dyDescent="0.25">
      <c r="A12" s="21" t="s">
        <v>21</v>
      </c>
      <c r="B12" s="43">
        <v>90335</v>
      </c>
      <c r="C12" s="43" t="s">
        <v>7</v>
      </c>
      <c r="D12" s="43">
        <v>1782210</v>
      </c>
      <c r="E12" s="43">
        <v>1207636</v>
      </c>
      <c r="F12" s="43">
        <v>97116</v>
      </c>
      <c r="G12" s="48">
        <f t="shared" si="0"/>
        <v>32.239410619399514</v>
      </c>
      <c r="H12" s="48">
        <v>5.0686999999999998</v>
      </c>
      <c r="I12" s="48">
        <v>0.56520086174122419</v>
      </c>
    </row>
    <row r="13" spans="1:13" x14ac:dyDescent="0.25">
      <c r="A13" s="21" t="s">
        <v>22</v>
      </c>
      <c r="B13" s="43" t="s">
        <v>7</v>
      </c>
      <c r="C13" s="43" t="s">
        <v>7</v>
      </c>
      <c r="D13" s="43">
        <v>4712985</v>
      </c>
      <c r="E13" s="43">
        <v>2075869</v>
      </c>
      <c r="F13" s="43">
        <v>262360</v>
      </c>
      <c r="G13" s="48">
        <f t="shared" si="0"/>
        <v>55.95426253213197</v>
      </c>
      <c r="H13" s="48">
        <v>0.8216</v>
      </c>
      <c r="I13" s="48">
        <v>4.7314809621049052E-2</v>
      </c>
    </row>
    <row r="14" spans="1:13" x14ac:dyDescent="0.25">
      <c r="A14" s="21" t="s">
        <v>23</v>
      </c>
      <c r="B14" s="43">
        <v>1124041</v>
      </c>
      <c r="C14" s="43" t="s">
        <v>7</v>
      </c>
      <c r="D14" s="43">
        <v>2582362</v>
      </c>
      <c r="E14" s="43">
        <v>1874714</v>
      </c>
      <c r="F14" s="43">
        <v>104303</v>
      </c>
      <c r="G14" s="48">
        <f t="shared" si="0"/>
        <v>27.403129383099657</v>
      </c>
      <c r="H14" s="48">
        <v>43.5276</v>
      </c>
      <c r="I14" s="48">
        <v>0.37700684581089972</v>
      </c>
    </row>
    <row r="15" spans="1:13" x14ac:dyDescent="0.25">
      <c r="A15" s="21" t="s">
        <v>24</v>
      </c>
      <c r="B15" s="43" t="s">
        <v>7</v>
      </c>
      <c r="C15" s="43" t="s">
        <v>7</v>
      </c>
      <c r="D15" s="43" t="s">
        <v>7</v>
      </c>
      <c r="E15" s="43" t="s">
        <v>7</v>
      </c>
      <c r="F15" s="43" t="s">
        <v>7</v>
      </c>
      <c r="G15" s="48">
        <v>21.3</v>
      </c>
      <c r="H15" s="48">
        <v>37.647100000000002</v>
      </c>
      <c r="I15" s="48">
        <v>3.798417326114119</v>
      </c>
    </row>
    <row r="16" spans="1:13" x14ac:dyDescent="0.25">
      <c r="A16" s="21" t="s">
        <v>25</v>
      </c>
      <c r="B16" s="43" t="s">
        <v>7</v>
      </c>
      <c r="C16" s="43" t="s">
        <v>7</v>
      </c>
      <c r="D16" s="43">
        <v>1739134</v>
      </c>
      <c r="E16" s="43">
        <v>992404</v>
      </c>
      <c r="F16" s="43">
        <v>321720</v>
      </c>
      <c r="G16" s="48">
        <f t="shared" si="0"/>
        <v>42.936886979381697</v>
      </c>
      <c r="H16" s="48">
        <v>5.8491999999999997</v>
      </c>
      <c r="I16" s="48">
        <v>1.040653321913203</v>
      </c>
    </row>
    <row r="17" spans="1:9" x14ac:dyDescent="0.25">
      <c r="A17" s="21" t="s">
        <v>26</v>
      </c>
      <c r="B17" s="43" t="s">
        <v>9</v>
      </c>
      <c r="C17" s="43" t="s">
        <v>9</v>
      </c>
      <c r="D17" s="43">
        <v>41031</v>
      </c>
      <c r="E17" s="43">
        <v>22999</v>
      </c>
      <c r="F17" s="43">
        <v>2951</v>
      </c>
      <c r="G17" s="48">
        <f t="shared" si="0"/>
        <v>43.947259389242284</v>
      </c>
      <c r="H17" s="43" t="s">
        <v>9</v>
      </c>
      <c r="I17" s="43" t="s">
        <v>9</v>
      </c>
    </row>
    <row r="18" spans="1:9" x14ac:dyDescent="0.25">
      <c r="A18" s="21" t="s">
        <v>27</v>
      </c>
      <c r="B18" s="43">
        <v>719151</v>
      </c>
      <c r="C18" s="43" t="s">
        <v>7</v>
      </c>
      <c r="D18" s="43">
        <v>3750698</v>
      </c>
      <c r="E18" s="43">
        <v>1918473</v>
      </c>
      <c r="F18" s="43">
        <v>208695</v>
      </c>
      <c r="G18" s="48">
        <f t="shared" si="0"/>
        <v>48.850240675202322</v>
      </c>
      <c r="H18" s="48">
        <v>19.1738</v>
      </c>
      <c r="I18" s="48">
        <v>2.9628626337716053</v>
      </c>
    </row>
    <row r="19" spans="1:9" x14ac:dyDescent="0.25">
      <c r="A19" s="21" t="s">
        <v>28</v>
      </c>
      <c r="B19" s="43" t="s">
        <v>7</v>
      </c>
      <c r="C19" s="43" t="s">
        <v>7</v>
      </c>
      <c r="D19" s="43">
        <v>305386</v>
      </c>
      <c r="E19" s="43">
        <v>183043</v>
      </c>
      <c r="F19" s="43">
        <v>18701</v>
      </c>
      <c r="G19" s="48">
        <f t="shared" si="0"/>
        <v>40.061757906387321</v>
      </c>
      <c r="H19" s="48">
        <v>15.3324</v>
      </c>
      <c r="I19" s="48">
        <v>3.3244066179977256</v>
      </c>
    </row>
    <row r="20" spans="1:9" x14ac:dyDescent="0.25">
      <c r="A20" s="21" t="s">
        <v>29</v>
      </c>
      <c r="B20" s="43" t="s">
        <v>7</v>
      </c>
      <c r="C20" s="43" t="s">
        <v>9</v>
      </c>
      <c r="D20" s="43">
        <v>4404472</v>
      </c>
      <c r="E20" s="43">
        <v>3677217</v>
      </c>
      <c r="F20" s="43">
        <v>510097</v>
      </c>
      <c r="G20" s="48">
        <f t="shared" si="0"/>
        <v>16.511740794356282</v>
      </c>
      <c r="H20" s="48">
        <v>23.7806</v>
      </c>
      <c r="I20" s="43" t="s">
        <v>9</v>
      </c>
    </row>
    <row r="21" spans="1:9" x14ac:dyDescent="0.25">
      <c r="A21" s="21" t="s">
        <v>30</v>
      </c>
      <c r="B21" s="43" t="s">
        <v>9</v>
      </c>
      <c r="C21" s="43" t="s">
        <v>9</v>
      </c>
      <c r="D21" s="43" t="s">
        <v>7</v>
      </c>
      <c r="E21" s="43" t="s">
        <v>7</v>
      </c>
      <c r="F21" s="43" t="s">
        <v>7</v>
      </c>
      <c r="G21" s="48">
        <v>87.9</v>
      </c>
      <c r="H21" s="43" t="s">
        <v>9</v>
      </c>
      <c r="I21" s="43" t="s">
        <v>9</v>
      </c>
    </row>
    <row r="22" spans="1:9" x14ac:dyDescent="0.25">
      <c r="A22" s="21" t="s">
        <v>31</v>
      </c>
      <c r="B22" s="43">
        <v>52884</v>
      </c>
      <c r="C22" s="43" t="s">
        <v>7</v>
      </c>
      <c r="D22" s="43">
        <v>796164</v>
      </c>
      <c r="E22" s="43">
        <v>362452</v>
      </c>
      <c r="F22" s="43">
        <v>113247</v>
      </c>
      <c r="G22" s="48">
        <f t="shared" si="0"/>
        <v>54.475208625358597</v>
      </c>
      <c r="H22" s="48">
        <v>6.6424000000000003</v>
      </c>
      <c r="I22" s="48">
        <v>2.1480439741816868</v>
      </c>
    </row>
    <row r="23" spans="1:9" x14ac:dyDescent="0.25">
      <c r="A23" s="21" t="s">
        <v>32</v>
      </c>
      <c r="B23" s="43" t="s">
        <v>7</v>
      </c>
      <c r="C23" s="43" t="s">
        <v>7</v>
      </c>
      <c r="D23" s="43">
        <v>5168815</v>
      </c>
      <c r="E23" s="43">
        <v>4156965</v>
      </c>
      <c r="F23" s="43">
        <v>194602</v>
      </c>
      <c r="G23" s="48">
        <f t="shared" si="0"/>
        <v>19.57605369896195</v>
      </c>
      <c r="H23" s="48">
        <v>4.8841999999999999</v>
      </c>
      <c r="I23" s="48">
        <v>0.38157736220400579</v>
      </c>
    </row>
    <row r="24" spans="1:9" x14ac:dyDescent="0.25">
      <c r="A24" s="21" t="s">
        <v>33</v>
      </c>
      <c r="B24" s="43">
        <v>947677</v>
      </c>
      <c r="C24" s="43">
        <v>23001</v>
      </c>
      <c r="D24" s="43">
        <v>9367006</v>
      </c>
      <c r="E24" s="43">
        <v>6056326</v>
      </c>
      <c r="F24" s="43">
        <v>671927</v>
      </c>
      <c r="G24" s="48">
        <f t="shared" si="0"/>
        <v>35.344057642324564</v>
      </c>
      <c r="H24" s="48">
        <v>10.1172</v>
      </c>
      <c r="I24" s="48">
        <v>0.26653221666597526</v>
      </c>
    </row>
    <row r="25" spans="1:9" x14ac:dyDescent="0.25">
      <c r="A25" s="21" t="s">
        <v>34</v>
      </c>
      <c r="B25" s="43">
        <v>307080</v>
      </c>
      <c r="C25" s="43">
        <v>27506</v>
      </c>
      <c r="D25" s="43">
        <v>2659895</v>
      </c>
      <c r="E25" s="43">
        <v>1087415</v>
      </c>
      <c r="F25" s="43">
        <v>295139</v>
      </c>
      <c r="G25" s="48">
        <f t="shared" si="0"/>
        <v>59.118123083805941</v>
      </c>
      <c r="H25" s="48">
        <v>11.5448</v>
      </c>
      <c r="I25" s="48">
        <v>1.1569110567317957</v>
      </c>
    </row>
    <row r="26" spans="1:9" x14ac:dyDescent="0.25">
      <c r="A26" s="21" t="s">
        <v>35</v>
      </c>
      <c r="B26" s="43">
        <v>598074</v>
      </c>
      <c r="C26" s="43">
        <v>50878</v>
      </c>
      <c r="D26" s="43">
        <v>4287383</v>
      </c>
      <c r="E26" s="43">
        <v>1988314</v>
      </c>
      <c r="F26" s="43">
        <v>299783</v>
      </c>
      <c r="G26" s="48">
        <f t="shared" si="0"/>
        <v>53.624063910315456</v>
      </c>
      <c r="H26" s="48">
        <v>13.9496</v>
      </c>
      <c r="I26" s="48">
        <v>1.359422735635857</v>
      </c>
    </row>
    <row r="27" spans="1:9" x14ac:dyDescent="0.25">
      <c r="A27" s="21" t="s">
        <v>36</v>
      </c>
      <c r="B27" s="43">
        <v>2721194</v>
      </c>
      <c r="C27" s="43">
        <v>412427</v>
      </c>
      <c r="D27" s="43">
        <v>46237065</v>
      </c>
      <c r="E27" s="43">
        <v>22671065</v>
      </c>
      <c r="F27" s="43">
        <v>2711089</v>
      </c>
      <c r="G27" s="48">
        <f t="shared" si="0"/>
        <v>50.967767958454978</v>
      </c>
      <c r="H27" s="48">
        <v>5.8857999999999997</v>
      </c>
      <c r="I27" s="48">
        <v>0.89139711558109003</v>
      </c>
    </row>
    <row r="28" spans="1:9" x14ac:dyDescent="0.25">
      <c r="A28" s="21" t="s">
        <v>37</v>
      </c>
      <c r="B28" s="43" t="s">
        <v>7</v>
      </c>
      <c r="C28" s="43">
        <v>443</v>
      </c>
      <c r="D28" s="43">
        <v>4463564</v>
      </c>
      <c r="E28" s="43">
        <v>4323167</v>
      </c>
      <c r="F28" s="43">
        <v>103321</v>
      </c>
      <c r="G28" s="48">
        <f t="shared" si="0"/>
        <v>3.1454012981554653</v>
      </c>
      <c r="H28" s="48">
        <v>95.071600000000004</v>
      </c>
      <c r="I28" s="48">
        <v>0.20097447669512672</v>
      </c>
    </row>
    <row r="29" spans="1:9" x14ac:dyDescent="0.25">
      <c r="A29" s="21" t="s">
        <v>38</v>
      </c>
      <c r="B29" s="43">
        <v>743476</v>
      </c>
      <c r="C29" s="43">
        <v>18109</v>
      </c>
      <c r="D29" s="43">
        <v>3954182</v>
      </c>
      <c r="E29" s="43">
        <v>2865179</v>
      </c>
      <c r="F29" s="43">
        <v>333816</v>
      </c>
      <c r="G29" s="48">
        <f t="shared" si="0"/>
        <v>27.540538093593064</v>
      </c>
      <c r="H29" s="48">
        <v>18.802299999999999</v>
      </c>
      <c r="I29" s="48">
        <v>0.56523732695088658</v>
      </c>
    </row>
    <row r="30" spans="1:9" x14ac:dyDescent="0.25">
      <c r="A30" s="21" t="s">
        <v>39</v>
      </c>
      <c r="B30" s="43" t="s">
        <v>9</v>
      </c>
      <c r="C30" s="43" t="s">
        <v>9</v>
      </c>
      <c r="D30" s="43" t="s">
        <v>7</v>
      </c>
      <c r="E30" s="43" t="s">
        <v>7</v>
      </c>
      <c r="F30" s="43" t="s">
        <v>7</v>
      </c>
      <c r="G30" s="48">
        <v>52.7</v>
      </c>
      <c r="H30" s="43" t="s">
        <v>9</v>
      </c>
      <c r="I30" s="43" t="s">
        <v>9</v>
      </c>
    </row>
    <row r="31" spans="1:9" x14ac:dyDescent="0.25">
      <c r="A31" s="21" t="s">
        <v>40</v>
      </c>
      <c r="B31" s="43">
        <v>1517100</v>
      </c>
      <c r="C31" s="43" t="s">
        <v>7</v>
      </c>
      <c r="D31" s="43">
        <v>4917171</v>
      </c>
      <c r="E31" s="43">
        <v>2930449</v>
      </c>
      <c r="F31" s="43">
        <v>301216</v>
      </c>
      <c r="G31" s="48">
        <f t="shared" si="0"/>
        <v>40.403760617639698</v>
      </c>
      <c r="H31" s="48">
        <v>30.853100000000001</v>
      </c>
      <c r="I31" s="48">
        <v>0.96494088115055765</v>
      </c>
    </row>
    <row r="32" spans="1:9" x14ac:dyDescent="0.25">
      <c r="A32" s="21" t="s">
        <v>41</v>
      </c>
      <c r="B32" s="43">
        <v>824968</v>
      </c>
      <c r="C32" s="43">
        <v>159074</v>
      </c>
      <c r="D32" s="43">
        <v>7801750</v>
      </c>
      <c r="E32" s="43">
        <v>5516621</v>
      </c>
      <c r="F32" s="43">
        <v>349726</v>
      </c>
      <c r="G32" s="48">
        <f t="shared" si="0"/>
        <v>29.289954176947479</v>
      </c>
      <c r="H32" s="48">
        <v>10.7182</v>
      </c>
      <c r="I32" s="48">
        <v>2.2570571167093512</v>
      </c>
    </row>
    <row r="33" spans="1:9" x14ac:dyDescent="0.25">
      <c r="A33" s="21" t="s">
        <v>42</v>
      </c>
      <c r="B33" s="43" t="s">
        <v>7</v>
      </c>
      <c r="C33" s="43" t="s">
        <v>7</v>
      </c>
      <c r="D33" s="43">
        <v>649309</v>
      </c>
      <c r="E33" s="43">
        <v>310797</v>
      </c>
      <c r="F33" s="43">
        <v>57187</v>
      </c>
      <c r="G33" s="48">
        <f t="shared" si="0"/>
        <v>52.134191887067637</v>
      </c>
      <c r="H33" s="48">
        <v>8.7475000000000005</v>
      </c>
      <c r="I33" s="48">
        <v>9.8799544017186189</v>
      </c>
    </row>
    <row r="34" spans="1:9" x14ac:dyDescent="0.25">
      <c r="A34" s="21" t="s">
        <v>43</v>
      </c>
      <c r="B34" s="43">
        <v>478449</v>
      </c>
      <c r="C34" s="43">
        <v>254704</v>
      </c>
      <c r="D34" s="43">
        <v>6374018</v>
      </c>
      <c r="E34" s="43">
        <v>4008619</v>
      </c>
      <c r="F34" s="43">
        <v>444232</v>
      </c>
      <c r="G34" s="48">
        <f t="shared" si="0"/>
        <v>37.110014436733628</v>
      </c>
      <c r="H34" s="48">
        <v>7.5061999999999998</v>
      </c>
      <c r="I34" s="48">
        <v>4.1174397589387617</v>
      </c>
    </row>
    <row r="35" spans="1:9" x14ac:dyDescent="0.25">
      <c r="A35" s="21" t="s">
        <v>44</v>
      </c>
      <c r="B35" s="43" t="s">
        <v>7</v>
      </c>
      <c r="C35" s="43" t="s">
        <v>7</v>
      </c>
      <c r="D35" s="43">
        <v>1079051</v>
      </c>
      <c r="E35" s="43">
        <v>431482</v>
      </c>
      <c r="F35" s="43">
        <v>57771</v>
      </c>
      <c r="G35" s="48">
        <f t="shared" si="0"/>
        <v>60.012826085143331</v>
      </c>
      <c r="H35" s="48">
        <v>5.7488999999999999</v>
      </c>
      <c r="I35" s="48">
        <v>9.2964483075483842E-2</v>
      </c>
    </row>
    <row r="36" spans="1:9" x14ac:dyDescent="0.25">
      <c r="A36" s="21" t="s">
        <v>45</v>
      </c>
      <c r="B36" s="43">
        <v>734146</v>
      </c>
      <c r="C36" s="43">
        <v>118240</v>
      </c>
      <c r="D36" s="43">
        <v>7316568</v>
      </c>
      <c r="E36" s="43">
        <v>3275481</v>
      </c>
      <c r="F36" s="43">
        <v>756702</v>
      </c>
      <c r="G36" s="48">
        <f t="shared" si="0"/>
        <v>55.232002217433099</v>
      </c>
      <c r="H36" s="48">
        <v>10.034000000000001</v>
      </c>
      <c r="I36" s="48">
        <v>1.7509185140234149</v>
      </c>
    </row>
    <row r="37" spans="1:9" x14ac:dyDescent="0.25">
      <c r="A37" s="21" t="s">
        <v>46</v>
      </c>
      <c r="B37" s="43">
        <v>12087</v>
      </c>
      <c r="C37" s="43" t="s">
        <v>9</v>
      </c>
      <c r="D37" s="43">
        <v>342030</v>
      </c>
      <c r="E37" s="43">
        <v>206385</v>
      </c>
      <c r="F37" s="43">
        <v>35112</v>
      </c>
      <c r="G37" s="48">
        <f t="shared" si="0"/>
        <v>39.658801859486012</v>
      </c>
      <c r="H37" s="48">
        <v>3.9224999999999999</v>
      </c>
      <c r="I37" s="43" t="s">
        <v>9</v>
      </c>
    </row>
    <row r="38" spans="1:9" x14ac:dyDescent="0.25">
      <c r="A38" s="21" t="s">
        <v>47</v>
      </c>
      <c r="B38" s="43" t="s">
        <v>9</v>
      </c>
      <c r="C38" s="43" t="s">
        <v>7</v>
      </c>
      <c r="D38" s="43">
        <v>257471</v>
      </c>
      <c r="E38" s="43">
        <v>77663</v>
      </c>
      <c r="F38" s="43">
        <v>16477</v>
      </c>
      <c r="G38" s="48">
        <f t="shared" si="0"/>
        <v>69.836214563970316</v>
      </c>
      <c r="H38" s="43" t="s">
        <v>9</v>
      </c>
      <c r="I38" s="48">
        <v>1.0048435718237347</v>
      </c>
    </row>
    <row r="39" spans="1:9" x14ac:dyDescent="0.25">
      <c r="A39" s="21" t="s">
        <v>48</v>
      </c>
      <c r="B39" s="43" t="s">
        <v>7</v>
      </c>
      <c r="C39" s="43" t="s">
        <v>9</v>
      </c>
      <c r="D39" s="43">
        <v>74591</v>
      </c>
      <c r="E39" s="43">
        <v>33080</v>
      </c>
      <c r="F39" s="43">
        <v>3817</v>
      </c>
      <c r="G39" s="48">
        <f t="shared" si="0"/>
        <v>55.651486104221689</v>
      </c>
      <c r="H39" s="48">
        <v>0.43169999999999997</v>
      </c>
      <c r="I39" s="43" t="s">
        <v>9</v>
      </c>
    </row>
    <row r="40" spans="1:9" x14ac:dyDescent="0.25">
      <c r="A40" s="20" t="s">
        <v>49</v>
      </c>
      <c r="B40" s="49"/>
      <c r="C40" s="49"/>
      <c r="D40" s="44"/>
      <c r="E40" s="44"/>
      <c r="F40" s="44"/>
      <c r="G40" s="48"/>
      <c r="H40" s="48"/>
      <c r="I40" s="48"/>
    </row>
    <row r="41" spans="1:9" x14ac:dyDescent="0.25">
      <c r="A41" s="21" t="s">
        <v>50</v>
      </c>
      <c r="B41" s="43">
        <v>94726</v>
      </c>
      <c r="C41" s="43">
        <v>18061</v>
      </c>
      <c r="D41" s="43">
        <v>14204235</v>
      </c>
      <c r="E41" s="43">
        <v>7978550</v>
      </c>
      <c r="F41" s="43">
        <v>466459</v>
      </c>
      <c r="G41" s="48">
        <f t="shared" si="0"/>
        <v>43.82978034367919</v>
      </c>
      <c r="H41" s="48">
        <v>0.67320000000000002</v>
      </c>
      <c r="I41" s="48">
        <v>0.12934191669237607</v>
      </c>
    </row>
    <row r="42" spans="1:9" x14ac:dyDescent="0.25">
      <c r="A42" s="21" t="s">
        <v>51</v>
      </c>
      <c r="B42" s="43">
        <v>4100862</v>
      </c>
      <c r="C42" s="43">
        <v>947019</v>
      </c>
      <c r="D42" s="43">
        <v>40838667</v>
      </c>
      <c r="E42" s="43">
        <v>11470164</v>
      </c>
      <c r="F42" s="43">
        <v>3025149</v>
      </c>
      <c r="G42" s="48">
        <f t="shared" si="0"/>
        <v>71.913471122845422</v>
      </c>
      <c r="H42" s="48">
        <v>10.041600000000001</v>
      </c>
      <c r="I42" s="48">
        <v>2.5089328270954221</v>
      </c>
    </row>
    <row r="43" spans="1:9" x14ac:dyDescent="0.25">
      <c r="A43" s="21" t="s">
        <v>52</v>
      </c>
      <c r="B43" s="43">
        <v>27484009</v>
      </c>
      <c r="C43" s="43">
        <v>4562160</v>
      </c>
      <c r="D43" s="43">
        <v>422349368</v>
      </c>
      <c r="E43" s="43">
        <v>164819431</v>
      </c>
      <c r="F43" s="43">
        <v>22098048</v>
      </c>
      <c r="G43" s="48">
        <f t="shared" si="0"/>
        <v>60.975570584966519</v>
      </c>
      <c r="H43" s="48">
        <v>6.5122999999999998</v>
      </c>
      <c r="I43" s="48">
        <v>1.1444413088666217</v>
      </c>
    </row>
    <row r="44" spans="1:9" x14ac:dyDescent="0.25">
      <c r="A44" s="21" t="s">
        <v>53</v>
      </c>
      <c r="B44" s="43">
        <v>7375244</v>
      </c>
      <c r="C44" s="43">
        <v>1456981</v>
      </c>
      <c r="D44" s="43">
        <v>65274662</v>
      </c>
      <c r="E44" s="43">
        <v>36143997</v>
      </c>
      <c r="F44" s="43">
        <v>5221019</v>
      </c>
      <c r="G44" s="48">
        <f t="shared" si="0"/>
        <v>44.627829708256471</v>
      </c>
      <c r="H44" s="48">
        <v>11.3011</v>
      </c>
      <c r="I44" s="48">
        <v>2.4035423760604719</v>
      </c>
    </row>
    <row r="45" spans="1:9" x14ac:dyDescent="0.25">
      <c r="A45" s="21" t="s">
        <v>54</v>
      </c>
      <c r="B45" s="43">
        <v>149191</v>
      </c>
      <c r="C45" s="43">
        <v>2842</v>
      </c>
      <c r="D45" s="43">
        <v>3481894</v>
      </c>
      <c r="E45" s="43">
        <v>731039</v>
      </c>
      <c r="F45" s="43">
        <v>112556</v>
      </c>
      <c r="G45" s="48">
        <f t="shared" si="0"/>
        <v>79.00455901299695</v>
      </c>
      <c r="H45" s="48">
        <v>4.3364000000000003</v>
      </c>
      <c r="I45" s="48">
        <v>8.7328381447420292E-2</v>
      </c>
    </row>
    <row r="46" spans="1:9" x14ac:dyDescent="0.25">
      <c r="A46" s="21" t="s">
        <v>55</v>
      </c>
      <c r="B46" s="43">
        <v>1065467</v>
      </c>
      <c r="C46" s="43">
        <v>61672</v>
      </c>
      <c r="D46" s="43">
        <v>10525108</v>
      </c>
      <c r="E46" s="43">
        <v>5400929</v>
      </c>
      <c r="F46" s="43">
        <v>881170</v>
      </c>
      <c r="G46" s="48">
        <f t="shared" si="0"/>
        <v>48.6852866497902</v>
      </c>
      <c r="H46" s="48">
        <v>10.1333</v>
      </c>
      <c r="I46" s="48">
        <v>0.65048759145767776</v>
      </c>
    </row>
    <row r="47" spans="1:9" x14ac:dyDescent="0.25">
      <c r="A47" s="21" t="s">
        <v>56</v>
      </c>
      <c r="B47" s="43">
        <v>4327020</v>
      </c>
      <c r="C47" s="43">
        <v>274192</v>
      </c>
      <c r="D47" s="43">
        <v>86511480</v>
      </c>
      <c r="E47" s="43">
        <v>46429775</v>
      </c>
      <c r="F47" s="43">
        <v>5653456</v>
      </c>
      <c r="G47" s="48">
        <f t="shared" si="0"/>
        <v>46.331082302603079</v>
      </c>
      <c r="H47" s="48">
        <v>5.0015999999999998</v>
      </c>
      <c r="I47" s="48">
        <v>0.33342474610095685</v>
      </c>
    </row>
    <row r="48" spans="1:9" x14ac:dyDescent="0.25">
      <c r="A48" s="21" t="s">
        <v>57</v>
      </c>
      <c r="B48" s="43">
        <v>60118747</v>
      </c>
      <c r="C48" s="43">
        <v>4897846</v>
      </c>
      <c r="D48" s="43">
        <v>1341882839</v>
      </c>
      <c r="E48" s="43">
        <v>469620551</v>
      </c>
      <c r="F48" s="43">
        <v>66545075</v>
      </c>
      <c r="G48" s="48">
        <f t="shared" si="0"/>
        <v>65.002864829095557</v>
      </c>
      <c r="H48" s="48">
        <v>4.4847999999999999</v>
      </c>
      <c r="I48" s="48">
        <v>0.38138433437266012</v>
      </c>
    </row>
    <row r="49" spans="1:9" x14ac:dyDescent="0.25">
      <c r="A49" s="21" t="s">
        <v>58</v>
      </c>
      <c r="B49" s="43">
        <v>2605988</v>
      </c>
      <c r="C49" s="50">
        <v>234468</v>
      </c>
      <c r="D49" s="50">
        <v>95613643</v>
      </c>
      <c r="E49" s="50">
        <v>58069118</v>
      </c>
      <c r="F49" s="50">
        <v>5354842</v>
      </c>
      <c r="G49" s="48">
        <f t="shared" si="0"/>
        <v>39.2669119405899</v>
      </c>
      <c r="H49" s="48">
        <v>2.7303000000000002</v>
      </c>
      <c r="I49" s="48">
        <v>0.25317579649366551</v>
      </c>
    </row>
    <row r="50" spans="1:9" x14ac:dyDescent="0.25">
      <c r="A50" s="21" t="s">
        <v>59</v>
      </c>
      <c r="B50" s="43">
        <v>62222</v>
      </c>
      <c r="C50" s="43" t="s">
        <v>7</v>
      </c>
      <c r="D50" s="43">
        <v>2033743</v>
      </c>
      <c r="E50" s="43">
        <v>628224</v>
      </c>
      <c r="F50" s="43">
        <v>66042</v>
      </c>
      <c r="G50" s="48">
        <f t="shared" si="0"/>
        <v>69.109961288127366</v>
      </c>
      <c r="H50" s="48">
        <v>3.0594999999999999</v>
      </c>
      <c r="I50" s="48">
        <v>1.0411396498602308</v>
      </c>
    </row>
    <row r="51" spans="1:9" x14ac:dyDescent="0.25">
      <c r="A51" s="21" t="s">
        <v>60</v>
      </c>
      <c r="B51" s="43">
        <v>963580</v>
      </c>
      <c r="C51" s="43">
        <v>324652</v>
      </c>
      <c r="D51" s="43">
        <v>8828245</v>
      </c>
      <c r="E51" s="43">
        <v>5393309</v>
      </c>
      <c r="F51" s="43">
        <v>506719</v>
      </c>
      <c r="G51" s="48">
        <f t="shared" si="0"/>
        <v>38.908480677643176</v>
      </c>
      <c r="H51" s="48">
        <v>10.9147</v>
      </c>
      <c r="I51" s="48">
        <v>3.9519016423814586</v>
      </c>
    </row>
    <row r="52" spans="1:9" x14ac:dyDescent="0.25">
      <c r="A52" s="21" t="s">
        <v>61</v>
      </c>
      <c r="B52" s="43">
        <v>139531</v>
      </c>
      <c r="C52" s="43" t="s">
        <v>7</v>
      </c>
      <c r="D52" s="43">
        <v>5218160</v>
      </c>
      <c r="E52" s="43">
        <v>2050974</v>
      </c>
      <c r="F52" s="43">
        <v>450396</v>
      </c>
      <c r="G52" s="48">
        <f t="shared" si="0"/>
        <v>60.695455869501892</v>
      </c>
      <c r="H52" s="48">
        <v>2.6739999999999999</v>
      </c>
      <c r="I52" s="48">
        <v>0.36350132068157526</v>
      </c>
    </row>
    <row r="53" spans="1:9" x14ac:dyDescent="0.25">
      <c r="A53" s="21" t="s">
        <v>66</v>
      </c>
      <c r="B53" s="43" t="s">
        <v>7</v>
      </c>
      <c r="C53" s="43" t="s">
        <v>7</v>
      </c>
      <c r="D53" s="43">
        <v>293358</v>
      </c>
      <c r="E53" s="43">
        <v>88436</v>
      </c>
      <c r="F53" s="43">
        <v>14190</v>
      </c>
      <c r="G53" s="48">
        <f t="shared" si="0"/>
        <v>69.853898649431756</v>
      </c>
      <c r="H53" s="48">
        <v>12.5914</v>
      </c>
      <c r="I53" s="48">
        <v>1.2911222832154103</v>
      </c>
    </row>
    <row r="54" spans="1:9" x14ac:dyDescent="0.25">
      <c r="A54" s="40"/>
      <c r="B54" s="40"/>
      <c r="C54" s="40"/>
      <c r="D54" s="40"/>
      <c r="E54" s="40"/>
      <c r="F54" s="40"/>
      <c r="G54" s="41"/>
    </row>
    <row r="55" spans="1:9" ht="30" customHeight="1" x14ac:dyDescent="0.25">
      <c r="A55" s="53" t="s">
        <v>8</v>
      </c>
      <c r="B55" s="54"/>
      <c r="C55" s="54"/>
      <c r="D55" s="54"/>
      <c r="E55" s="54"/>
      <c r="F55" s="54"/>
      <c r="G55" s="54"/>
    </row>
  </sheetData>
  <mergeCells count="11">
    <mergeCell ref="H4:H5"/>
    <mergeCell ref="I4:I5"/>
    <mergeCell ref="A55:G55"/>
    <mergeCell ref="A2:G2"/>
    <mergeCell ref="C4:C5"/>
    <mergeCell ref="B4:B5"/>
    <mergeCell ref="A4:A5"/>
    <mergeCell ref="G4:G5"/>
    <mergeCell ref="F4:F5"/>
    <mergeCell ref="D4:D5"/>
    <mergeCell ref="E4:E5"/>
  </mergeCells>
  <hyperlinks>
    <hyperlink ref="A1:B1" location="Содержание!A1" display="К содержанию"/>
  </hyperlinks>
  <pageMargins left="0.23622047244094491" right="0.23622047244094491" top="0.74803149606299213" bottom="0.74803149606299213" header="0.31496062992125984" footer="0.31496062992125984"/>
  <pageSetup paperSize="9" scale="7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pane ySplit="1" topLeftCell="A2" activePane="bottomLeft" state="frozen"/>
      <selection pane="bottomLeft" activeCell="B11" sqref="B11"/>
    </sheetView>
  </sheetViews>
  <sheetFormatPr defaultRowHeight="15.75" x14ac:dyDescent="0.25"/>
  <cols>
    <col min="1" max="1" width="34.140625" style="11" customWidth="1"/>
    <col min="2" max="2" width="17.85546875" style="11" customWidth="1"/>
    <col min="3" max="3" width="19.140625" style="11" customWidth="1"/>
    <col min="4" max="4" width="16.42578125" style="11" customWidth="1"/>
    <col min="5" max="5" width="15.7109375" style="11" customWidth="1"/>
    <col min="6" max="9" width="14.7109375" style="11" customWidth="1"/>
    <col min="10" max="10" width="10.42578125" style="11" customWidth="1"/>
    <col min="11" max="15" width="14.7109375" style="11" customWidth="1"/>
    <col min="16" max="16" width="9.42578125" style="11" customWidth="1"/>
    <col min="17" max="21" width="14.7109375" style="11" customWidth="1"/>
    <col min="22" max="22" width="10.7109375" style="11" customWidth="1"/>
    <col min="23" max="26" width="14.7109375" style="11" customWidth="1"/>
    <col min="27" max="27" width="11.42578125" style="11" bestFit="1" customWidth="1"/>
    <col min="28" max="28" width="10" style="11" customWidth="1"/>
    <col min="29" max="31" width="14.7109375" style="11" customWidth="1"/>
    <col min="32" max="16384" width="9.140625" style="11"/>
  </cols>
  <sheetData>
    <row r="1" spans="1:9" ht="34.5" customHeight="1" x14ac:dyDescent="0.25">
      <c r="A1" s="18" t="s">
        <v>3</v>
      </c>
      <c r="B1" s="18"/>
    </row>
    <row r="2" spans="1:9" s="22" customFormat="1" ht="24" customHeight="1" x14ac:dyDescent="0.25">
      <c r="A2" s="28" t="s">
        <v>73</v>
      </c>
      <c r="B2" s="23"/>
      <c r="C2" s="23"/>
      <c r="D2" s="23"/>
      <c r="E2" s="23"/>
      <c r="F2" s="23"/>
      <c r="G2" s="23"/>
    </row>
    <row r="3" spans="1:9" s="22" customFormat="1" ht="24" customHeight="1" x14ac:dyDescent="0.25">
      <c r="A3" s="28"/>
      <c r="B3" s="23"/>
      <c r="C3" s="23"/>
      <c r="D3" s="23"/>
      <c r="E3" s="23"/>
      <c r="F3" s="23"/>
      <c r="G3" s="14" t="s">
        <v>65</v>
      </c>
    </row>
    <row r="4" spans="1:9" x14ac:dyDescent="0.25">
      <c r="A4" s="60"/>
      <c r="B4" s="59" t="s">
        <v>10</v>
      </c>
      <c r="C4" s="59" t="s">
        <v>11</v>
      </c>
      <c r="D4" s="59" t="s">
        <v>12</v>
      </c>
      <c r="E4" s="59" t="s">
        <v>13</v>
      </c>
      <c r="F4" s="59" t="s">
        <v>14</v>
      </c>
      <c r="G4" s="52" t="s">
        <v>15</v>
      </c>
      <c r="H4" s="52" t="s">
        <v>68</v>
      </c>
      <c r="I4" s="52" t="s">
        <v>69</v>
      </c>
    </row>
    <row r="5" spans="1:9" ht="90" customHeight="1" x14ac:dyDescent="0.25">
      <c r="A5" s="60"/>
      <c r="B5" s="59"/>
      <c r="C5" s="59"/>
      <c r="D5" s="59"/>
      <c r="E5" s="59"/>
      <c r="F5" s="59"/>
      <c r="G5" s="52"/>
      <c r="H5" s="52"/>
      <c r="I5" s="52"/>
    </row>
    <row r="6" spans="1:9" x14ac:dyDescent="0.25">
      <c r="A6" s="24" t="s">
        <v>16</v>
      </c>
      <c r="B6" s="30"/>
      <c r="C6" s="31"/>
      <c r="D6" s="31"/>
      <c r="E6" s="31"/>
      <c r="F6" s="31"/>
      <c r="G6" s="32"/>
      <c r="H6" s="31"/>
      <c r="I6" s="32"/>
    </row>
    <row r="7" spans="1:9" x14ac:dyDescent="0.25">
      <c r="A7" s="25" t="s">
        <v>62</v>
      </c>
      <c r="B7" s="26">
        <v>1899</v>
      </c>
      <c r="C7" s="26" t="s">
        <v>7</v>
      </c>
      <c r="D7" s="45">
        <v>54009</v>
      </c>
      <c r="E7" s="45">
        <v>16644</v>
      </c>
      <c r="F7" s="45">
        <v>1582</v>
      </c>
      <c r="G7" s="46">
        <v>69.2</v>
      </c>
      <c r="H7" s="37">
        <v>3.5</v>
      </c>
      <c r="I7" s="37">
        <v>0.59096983042553597</v>
      </c>
    </row>
    <row r="8" spans="1:9" x14ac:dyDescent="0.25">
      <c r="A8" s="25" t="s">
        <v>17</v>
      </c>
      <c r="B8" s="26">
        <v>15925</v>
      </c>
      <c r="C8" s="26">
        <v>3976</v>
      </c>
      <c r="D8" s="45">
        <v>1706303</v>
      </c>
      <c r="E8" s="45">
        <v>687405</v>
      </c>
      <c r="F8" s="45">
        <v>21333</v>
      </c>
      <c r="G8" s="46">
        <v>59.7</v>
      </c>
      <c r="H8" s="37">
        <v>0.9</v>
      </c>
      <c r="I8" s="37">
        <v>0.24388179338992014</v>
      </c>
    </row>
    <row r="9" spans="1:9" x14ac:dyDescent="0.25">
      <c r="A9" s="25" t="s">
        <v>18</v>
      </c>
      <c r="B9" s="26">
        <v>18658</v>
      </c>
      <c r="C9" s="26">
        <v>1581</v>
      </c>
      <c r="D9" s="45">
        <v>1261727</v>
      </c>
      <c r="E9" s="45">
        <v>374701</v>
      </c>
      <c r="F9" s="45">
        <v>25226</v>
      </c>
      <c r="G9" s="46">
        <v>70.3</v>
      </c>
      <c r="H9" s="37">
        <v>1.5</v>
      </c>
      <c r="I9" s="37">
        <v>0.13145138626752892</v>
      </c>
    </row>
    <row r="10" spans="1:9" x14ac:dyDescent="0.25">
      <c r="A10" s="25" t="s">
        <v>19</v>
      </c>
      <c r="B10" s="26">
        <v>21795</v>
      </c>
      <c r="C10" s="26">
        <v>1764</v>
      </c>
      <c r="D10" s="45">
        <v>999593</v>
      </c>
      <c r="E10" s="45">
        <v>433204</v>
      </c>
      <c r="F10" s="45">
        <v>37730</v>
      </c>
      <c r="G10" s="46">
        <v>56.7</v>
      </c>
      <c r="H10" s="37">
        <v>2.2000000000000002</v>
      </c>
      <c r="I10" s="37">
        <v>0.18507676908840248</v>
      </c>
    </row>
    <row r="11" spans="1:9" x14ac:dyDescent="0.25">
      <c r="A11" s="25" t="s">
        <v>20</v>
      </c>
      <c r="B11" s="26">
        <v>30403</v>
      </c>
      <c r="C11" s="26">
        <v>4572</v>
      </c>
      <c r="D11" s="45">
        <v>963635</v>
      </c>
      <c r="E11" s="45">
        <v>452538</v>
      </c>
      <c r="F11" s="45">
        <v>15139</v>
      </c>
      <c r="G11" s="46">
        <v>53</v>
      </c>
      <c r="H11" s="37">
        <v>3.2</v>
      </c>
      <c r="I11" s="37">
        <v>0.48546369640468051</v>
      </c>
    </row>
    <row r="12" spans="1:9" x14ac:dyDescent="0.25">
      <c r="A12" s="25" t="s">
        <v>21</v>
      </c>
      <c r="B12" s="26">
        <v>29922</v>
      </c>
      <c r="C12" s="26">
        <v>2134</v>
      </c>
      <c r="D12" s="45">
        <v>3683887</v>
      </c>
      <c r="E12" s="45">
        <v>2501055</v>
      </c>
      <c r="F12" s="45">
        <v>27042</v>
      </c>
      <c r="G12" s="46">
        <v>32.1</v>
      </c>
      <c r="H12" s="37">
        <v>0.8</v>
      </c>
      <c r="I12" s="37">
        <v>6.6403934448674651E-2</v>
      </c>
    </row>
    <row r="13" spans="1:9" x14ac:dyDescent="0.25">
      <c r="A13" s="25" t="s">
        <v>22</v>
      </c>
      <c r="B13" s="26">
        <v>63496</v>
      </c>
      <c r="C13" s="26" t="s">
        <v>7</v>
      </c>
      <c r="D13" s="45">
        <v>867270</v>
      </c>
      <c r="E13" s="45">
        <v>386658</v>
      </c>
      <c r="F13" s="45">
        <v>20670</v>
      </c>
      <c r="G13" s="46">
        <v>55.4</v>
      </c>
      <c r="H13" s="37">
        <v>7.3</v>
      </c>
      <c r="I13" s="37">
        <v>0.98458722233754192</v>
      </c>
    </row>
    <row r="14" spans="1:9" x14ac:dyDescent="0.25">
      <c r="A14" s="25" t="s">
        <v>23</v>
      </c>
      <c r="B14" s="26">
        <v>78473</v>
      </c>
      <c r="C14" s="26">
        <v>10681</v>
      </c>
      <c r="D14" s="45">
        <v>1818824</v>
      </c>
      <c r="E14" s="45">
        <v>579002</v>
      </c>
      <c r="F14" s="45">
        <v>51598</v>
      </c>
      <c r="G14" s="46">
        <v>68.2</v>
      </c>
      <c r="H14" s="37">
        <v>4.3</v>
      </c>
      <c r="I14" s="37">
        <v>0.60797834251476823</v>
      </c>
    </row>
    <row r="15" spans="1:9" x14ac:dyDescent="0.25">
      <c r="A15" s="25" t="s">
        <v>24</v>
      </c>
      <c r="B15" s="26" t="s">
        <v>9</v>
      </c>
      <c r="C15" s="26" t="s">
        <v>9</v>
      </c>
      <c r="D15" s="45">
        <v>197622</v>
      </c>
      <c r="E15" s="45">
        <v>33376</v>
      </c>
      <c r="F15" s="45">
        <v>6886</v>
      </c>
      <c r="G15" s="46">
        <v>83.1</v>
      </c>
      <c r="H15" s="26" t="s">
        <v>9</v>
      </c>
      <c r="I15" s="26" t="s">
        <v>9</v>
      </c>
    </row>
    <row r="16" spans="1:9" x14ac:dyDescent="0.25">
      <c r="A16" s="25" t="s">
        <v>25</v>
      </c>
      <c r="B16" s="26">
        <v>31965</v>
      </c>
      <c r="C16" s="26">
        <v>3263</v>
      </c>
      <c r="D16" s="45">
        <v>979100</v>
      </c>
      <c r="E16" s="45">
        <v>359483</v>
      </c>
      <c r="F16" s="45">
        <v>21559</v>
      </c>
      <c r="G16" s="46">
        <v>63.3</v>
      </c>
      <c r="H16" s="37">
        <v>3.3</v>
      </c>
      <c r="I16" s="37">
        <v>0.34017364180747611</v>
      </c>
    </row>
    <row r="17" spans="1:9" x14ac:dyDescent="0.25">
      <c r="A17" s="25" t="s">
        <v>26</v>
      </c>
      <c r="B17" s="26">
        <v>3136</v>
      </c>
      <c r="C17" s="26" t="s">
        <v>7</v>
      </c>
      <c r="D17" s="45">
        <v>3206892</v>
      </c>
      <c r="E17" s="45">
        <v>2168298</v>
      </c>
      <c r="F17" s="45">
        <v>34811</v>
      </c>
      <c r="G17" s="46">
        <v>32.4</v>
      </c>
      <c r="H17" s="37">
        <v>0.1</v>
      </c>
      <c r="I17" s="37">
        <v>3.1586360493843078E-2</v>
      </c>
    </row>
    <row r="18" spans="1:9" x14ac:dyDescent="0.25">
      <c r="A18" s="25" t="s">
        <v>27</v>
      </c>
      <c r="B18" s="26">
        <v>45046</v>
      </c>
      <c r="C18" s="26">
        <v>2615</v>
      </c>
      <c r="D18" s="45">
        <v>1491493</v>
      </c>
      <c r="E18" s="45">
        <v>928996</v>
      </c>
      <c r="F18" s="45">
        <v>36127</v>
      </c>
      <c r="G18" s="46">
        <v>37.700000000000003</v>
      </c>
      <c r="H18" s="37">
        <v>3</v>
      </c>
      <c r="I18" s="37">
        <v>0.18144513591732486</v>
      </c>
    </row>
    <row r="19" spans="1:9" x14ac:dyDescent="0.25">
      <c r="A19" s="25" t="s">
        <v>28</v>
      </c>
      <c r="B19" s="26">
        <v>29347</v>
      </c>
      <c r="C19" s="26">
        <v>2861</v>
      </c>
      <c r="D19" s="45">
        <v>910007</v>
      </c>
      <c r="E19" s="45">
        <v>460329</v>
      </c>
      <c r="F19" s="45">
        <v>19181</v>
      </c>
      <c r="G19" s="46">
        <v>49.4</v>
      </c>
      <c r="H19" s="37">
        <v>3.2</v>
      </c>
      <c r="I19" s="37">
        <v>0.32160810798658263</v>
      </c>
    </row>
    <row r="20" spans="1:9" x14ac:dyDescent="0.25">
      <c r="A20" s="25" t="s">
        <v>29</v>
      </c>
      <c r="B20" s="26">
        <v>17322</v>
      </c>
      <c r="C20" s="26">
        <v>1346</v>
      </c>
      <c r="D20" s="45">
        <v>1372765</v>
      </c>
      <c r="E20" s="45">
        <v>780276</v>
      </c>
      <c r="F20" s="45">
        <v>24672</v>
      </c>
      <c r="G20" s="46">
        <v>43.2</v>
      </c>
      <c r="H20" s="37">
        <v>1.3</v>
      </c>
      <c r="I20" s="37">
        <v>0.10170364946847375</v>
      </c>
    </row>
    <row r="21" spans="1:9" x14ac:dyDescent="0.25">
      <c r="A21" s="25" t="s">
        <v>30</v>
      </c>
      <c r="B21" s="26" t="s">
        <v>7</v>
      </c>
      <c r="C21" s="26" t="s">
        <v>7</v>
      </c>
      <c r="D21" s="45">
        <v>1310926</v>
      </c>
      <c r="E21" s="45">
        <v>775757</v>
      </c>
      <c r="F21" s="45">
        <v>7043</v>
      </c>
      <c r="G21" s="46">
        <v>40.799999999999997</v>
      </c>
      <c r="H21" s="37">
        <v>0.8</v>
      </c>
      <c r="I21" s="37">
        <v>2.1369965266281807E-2</v>
      </c>
    </row>
    <row r="22" spans="1:9" x14ac:dyDescent="0.25">
      <c r="A22" s="25" t="s">
        <v>31</v>
      </c>
      <c r="B22" s="26">
        <v>56037</v>
      </c>
      <c r="C22" s="26" t="s">
        <v>7</v>
      </c>
      <c r="D22" s="45">
        <v>1185481</v>
      </c>
      <c r="E22" s="45">
        <v>503211</v>
      </c>
      <c r="F22" s="45">
        <v>21946</v>
      </c>
      <c r="G22" s="46">
        <v>57.6</v>
      </c>
      <c r="H22" s="37">
        <v>4.8</v>
      </c>
      <c r="I22" s="37">
        <v>0.24958607813435726</v>
      </c>
    </row>
    <row r="23" spans="1:9" x14ac:dyDescent="0.25">
      <c r="A23" s="25" t="s">
        <v>32</v>
      </c>
      <c r="B23" s="26">
        <v>12051</v>
      </c>
      <c r="C23" s="26" t="s">
        <v>7</v>
      </c>
      <c r="D23" s="45">
        <v>1652066</v>
      </c>
      <c r="E23" s="45">
        <v>974045</v>
      </c>
      <c r="F23" s="45">
        <v>17817</v>
      </c>
      <c r="G23" s="46">
        <v>41</v>
      </c>
      <c r="H23" s="37">
        <v>0.7</v>
      </c>
      <c r="I23" s="37">
        <v>0.22673973706673359</v>
      </c>
    </row>
    <row r="24" spans="1:9" x14ac:dyDescent="0.25">
      <c r="A24" s="25" t="s">
        <v>33</v>
      </c>
      <c r="B24" s="26">
        <v>22314</v>
      </c>
      <c r="C24" s="26">
        <v>3228</v>
      </c>
      <c r="D24" s="45">
        <v>1400989</v>
      </c>
      <c r="E24" s="45">
        <v>659382</v>
      </c>
      <c r="F24" s="45">
        <v>41617</v>
      </c>
      <c r="G24" s="46">
        <v>52.9</v>
      </c>
      <c r="H24" s="37">
        <v>1.6</v>
      </c>
      <c r="I24" s="37">
        <v>0.23419220737763494</v>
      </c>
    </row>
    <row r="25" spans="1:9" x14ac:dyDescent="0.25">
      <c r="A25" s="25" t="s">
        <v>34</v>
      </c>
      <c r="B25" s="26">
        <v>48452</v>
      </c>
      <c r="C25" s="26">
        <v>37153</v>
      </c>
      <c r="D25" s="45">
        <v>1832860</v>
      </c>
      <c r="E25" s="45">
        <v>935348</v>
      </c>
      <c r="F25" s="45">
        <v>42741</v>
      </c>
      <c r="G25" s="46">
        <v>49</v>
      </c>
      <c r="H25" s="37">
        <v>2.7</v>
      </c>
      <c r="I25" s="37">
        <v>2.1348004711695925</v>
      </c>
    </row>
    <row r="26" spans="1:9" x14ac:dyDescent="0.25">
      <c r="A26" s="25" t="s">
        <v>35</v>
      </c>
      <c r="B26" s="26">
        <v>59329</v>
      </c>
      <c r="C26" s="26">
        <v>8802</v>
      </c>
      <c r="D26" s="45">
        <v>1258152</v>
      </c>
      <c r="E26" s="45">
        <v>555465</v>
      </c>
      <c r="F26" s="45">
        <v>44547</v>
      </c>
      <c r="G26" s="46">
        <v>55.9</v>
      </c>
      <c r="H26" s="37">
        <v>4.7</v>
      </c>
      <c r="I26" s="37">
        <v>0.7264240246465884</v>
      </c>
    </row>
    <row r="27" spans="1:9" x14ac:dyDescent="0.25">
      <c r="A27" s="25" t="s">
        <v>36</v>
      </c>
      <c r="B27" s="26">
        <v>408401</v>
      </c>
      <c r="C27" s="26">
        <v>77750</v>
      </c>
      <c r="D27" s="45">
        <v>9855096</v>
      </c>
      <c r="E27" s="45">
        <v>6008642</v>
      </c>
      <c r="F27" s="45">
        <v>391872</v>
      </c>
      <c r="G27" s="46">
        <v>39</v>
      </c>
      <c r="H27" s="37">
        <v>4.0999999999999996</v>
      </c>
      <c r="I27" s="37">
        <v>0.86055481269291234</v>
      </c>
    </row>
    <row r="28" spans="1:9" x14ac:dyDescent="0.25">
      <c r="A28" s="25" t="s">
        <v>37</v>
      </c>
      <c r="B28" s="26">
        <v>58368</v>
      </c>
      <c r="C28" s="26">
        <v>13585</v>
      </c>
      <c r="D28" s="45">
        <v>2812203</v>
      </c>
      <c r="E28" s="45">
        <v>883181</v>
      </c>
      <c r="F28" s="45">
        <v>69225</v>
      </c>
      <c r="G28" s="46">
        <v>68.599999999999994</v>
      </c>
      <c r="H28" s="37">
        <v>2.1</v>
      </c>
      <c r="I28" s="37">
        <v>0.50087621075809097</v>
      </c>
    </row>
    <row r="29" spans="1:9" x14ac:dyDescent="0.25">
      <c r="A29" s="25" t="s">
        <v>38</v>
      </c>
      <c r="B29" s="26">
        <v>28144</v>
      </c>
      <c r="C29" s="26">
        <v>4148</v>
      </c>
      <c r="D29" s="45">
        <v>1448386</v>
      </c>
      <c r="E29" s="45">
        <v>515697</v>
      </c>
      <c r="F29" s="45">
        <v>33002</v>
      </c>
      <c r="G29" s="46">
        <v>64.400000000000006</v>
      </c>
      <c r="H29" s="37">
        <v>1.9</v>
      </c>
      <c r="I29" s="37">
        <v>0.29249436059872497</v>
      </c>
    </row>
    <row r="30" spans="1:9" x14ac:dyDescent="0.25">
      <c r="A30" s="25" t="s">
        <v>39</v>
      </c>
      <c r="B30" s="26">
        <v>53749</v>
      </c>
      <c r="C30" s="26">
        <v>13917</v>
      </c>
      <c r="D30" s="45">
        <v>925464</v>
      </c>
      <c r="E30" s="45">
        <v>565356</v>
      </c>
      <c r="F30" s="45">
        <v>24945</v>
      </c>
      <c r="G30" s="46">
        <v>38.9</v>
      </c>
      <c r="H30" s="37">
        <v>5.8</v>
      </c>
      <c r="I30" s="37">
        <v>1.574070199210307</v>
      </c>
    </row>
    <row r="31" spans="1:9" x14ac:dyDescent="0.25">
      <c r="A31" s="25" t="s">
        <v>40</v>
      </c>
      <c r="B31" s="26">
        <v>45117</v>
      </c>
      <c r="C31" s="26">
        <v>1297</v>
      </c>
      <c r="D31" s="45">
        <v>1219713</v>
      </c>
      <c r="E31" s="45">
        <v>543235</v>
      </c>
      <c r="F31" s="45">
        <v>36202</v>
      </c>
      <c r="G31" s="46">
        <v>55.5</v>
      </c>
      <c r="H31" s="37">
        <v>3.7</v>
      </c>
      <c r="I31" s="37">
        <v>0.1108514795296547</v>
      </c>
    </row>
    <row r="32" spans="1:9" x14ac:dyDescent="0.25">
      <c r="A32" s="25" t="s">
        <v>41</v>
      </c>
      <c r="B32" s="26">
        <v>70353</v>
      </c>
      <c r="C32" s="26">
        <v>18550</v>
      </c>
      <c r="D32" s="45">
        <v>3397760</v>
      </c>
      <c r="E32" s="45">
        <v>2196642</v>
      </c>
      <c r="F32" s="45">
        <v>121016</v>
      </c>
      <c r="G32" s="46">
        <v>35.4</v>
      </c>
      <c r="H32" s="37">
        <v>2.1</v>
      </c>
      <c r="I32" s="37">
        <v>0.5523766190143814</v>
      </c>
    </row>
    <row r="33" spans="1:9" x14ac:dyDescent="0.25">
      <c r="A33" s="25" t="s">
        <v>42</v>
      </c>
      <c r="B33" s="26">
        <v>3026</v>
      </c>
      <c r="C33" s="26" t="s">
        <v>7</v>
      </c>
      <c r="D33" s="45">
        <v>1799356</v>
      </c>
      <c r="E33" s="45">
        <v>1389541</v>
      </c>
      <c r="F33" s="45">
        <v>16805</v>
      </c>
      <c r="G33" s="46">
        <v>22.8</v>
      </c>
      <c r="H33" s="37">
        <v>0.2</v>
      </c>
      <c r="I33" s="37">
        <v>1.7700265055867862E-2</v>
      </c>
    </row>
    <row r="34" spans="1:9" x14ac:dyDescent="0.25">
      <c r="A34" s="25" t="s">
        <v>43</v>
      </c>
      <c r="B34" s="26">
        <v>12578</v>
      </c>
      <c r="C34" s="26" t="s">
        <v>7</v>
      </c>
      <c r="D34" s="45">
        <v>766929</v>
      </c>
      <c r="E34" s="45">
        <v>318313</v>
      </c>
      <c r="F34" s="45">
        <v>24318</v>
      </c>
      <c r="G34" s="46">
        <v>58.5</v>
      </c>
      <c r="H34" s="37">
        <v>1.6</v>
      </c>
      <c r="I34" s="37">
        <v>0.91109825704090497</v>
      </c>
    </row>
    <row r="35" spans="1:9" x14ac:dyDescent="0.25">
      <c r="A35" s="25" t="s">
        <v>44</v>
      </c>
      <c r="B35" s="26">
        <v>10635</v>
      </c>
      <c r="C35" s="26">
        <v>7845</v>
      </c>
      <c r="D35" s="45">
        <v>653756</v>
      </c>
      <c r="E35" s="45">
        <v>206293</v>
      </c>
      <c r="F35" s="45">
        <v>16250</v>
      </c>
      <c r="G35" s="46">
        <v>68.400000000000006</v>
      </c>
      <c r="H35" s="37">
        <v>1.6</v>
      </c>
      <c r="I35" s="37">
        <v>1.2093995550889591</v>
      </c>
    </row>
    <row r="36" spans="1:9" x14ac:dyDescent="0.25">
      <c r="A36" s="25" t="s">
        <v>63</v>
      </c>
      <c r="B36" s="26">
        <v>2185</v>
      </c>
      <c r="C36" s="26" t="s">
        <v>9</v>
      </c>
      <c r="D36" s="45">
        <v>242095</v>
      </c>
      <c r="E36" s="45">
        <v>43200</v>
      </c>
      <c r="F36" s="45">
        <v>5758</v>
      </c>
      <c r="G36" s="46">
        <v>82.2</v>
      </c>
      <c r="H36" s="37">
        <v>0.9</v>
      </c>
      <c r="I36" s="26" t="s">
        <v>9</v>
      </c>
    </row>
    <row r="37" spans="1:9" x14ac:dyDescent="0.25">
      <c r="A37" s="25" t="s">
        <v>45</v>
      </c>
      <c r="B37" s="26">
        <v>65348</v>
      </c>
      <c r="C37" s="26">
        <v>704</v>
      </c>
      <c r="D37" s="45">
        <v>1316611</v>
      </c>
      <c r="E37" s="45">
        <v>502350</v>
      </c>
      <c r="F37" s="45">
        <v>38111</v>
      </c>
      <c r="G37" s="46">
        <v>61.8</v>
      </c>
      <c r="H37" s="37">
        <v>5</v>
      </c>
      <c r="I37" s="37">
        <v>5.7195874747533834E-2</v>
      </c>
    </row>
    <row r="38" spans="1:9" x14ac:dyDescent="0.25">
      <c r="A38" s="25" t="s">
        <v>46</v>
      </c>
      <c r="B38" s="26">
        <v>45985</v>
      </c>
      <c r="C38" s="26">
        <v>2226</v>
      </c>
      <c r="D38" s="45">
        <v>2790855</v>
      </c>
      <c r="E38" s="45">
        <v>1157790</v>
      </c>
      <c r="F38" s="45">
        <v>76345</v>
      </c>
      <c r="G38" s="46">
        <v>58.5</v>
      </c>
      <c r="H38" s="37">
        <v>1.6</v>
      </c>
      <c r="I38" s="37">
        <v>8.1458018015908101E-2</v>
      </c>
    </row>
    <row r="39" spans="1:9" x14ac:dyDescent="0.25">
      <c r="A39" s="25" t="s">
        <v>47</v>
      </c>
      <c r="B39" s="26">
        <v>28368</v>
      </c>
      <c r="C39" s="26">
        <v>7570</v>
      </c>
      <c r="D39" s="45">
        <v>2393016</v>
      </c>
      <c r="E39" s="45">
        <v>1526134</v>
      </c>
      <c r="F39" s="45">
        <v>37719</v>
      </c>
      <c r="G39" s="46">
        <v>36.200000000000003</v>
      </c>
      <c r="H39" s="37">
        <v>1.2</v>
      </c>
      <c r="I39" s="37">
        <v>0.31853780627178641</v>
      </c>
    </row>
    <row r="40" spans="1:9" x14ac:dyDescent="0.25">
      <c r="A40" s="25" t="s">
        <v>48</v>
      </c>
      <c r="B40" s="26">
        <v>26875</v>
      </c>
      <c r="C40" s="26">
        <v>4991</v>
      </c>
      <c r="D40" s="45">
        <v>1553136</v>
      </c>
      <c r="E40" s="45">
        <v>785080</v>
      </c>
      <c r="F40" s="45">
        <v>32633</v>
      </c>
      <c r="G40" s="46">
        <v>49.5</v>
      </c>
      <c r="H40" s="37">
        <v>1.7</v>
      </c>
      <c r="I40" s="37">
        <v>0.32386735649353726</v>
      </c>
    </row>
    <row r="41" spans="1:9" x14ac:dyDescent="0.25">
      <c r="A41" s="25" t="s">
        <v>64</v>
      </c>
      <c r="B41" s="26">
        <v>932</v>
      </c>
      <c r="C41" s="26" t="s">
        <v>9</v>
      </c>
      <c r="D41" s="45">
        <v>85380</v>
      </c>
      <c r="E41" s="45">
        <v>51556</v>
      </c>
      <c r="F41" s="45">
        <v>1566</v>
      </c>
      <c r="G41" s="46">
        <v>39.6</v>
      </c>
      <c r="H41" s="37">
        <v>1.1000000000000001</v>
      </c>
      <c r="I41" s="26" t="s">
        <v>9</v>
      </c>
    </row>
    <row r="42" spans="1:9" x14ac:dyDescent="0.25">
      <c r="A42" s="24" t="s">
        <v>49</v>
      </c>
      <c r="B42" s="26"/>
      <c r="C42" s="26"/>
      <c r="D42" s="47"/>
      <c r="E42" s="47"/>
      <c r="F42" s="47"/>
      <c r="G42" s="29"/>
      <c r="H42" s="37"/>
      <c r="I42" s="37"/>
    </row>
    <row r="43" spans="1:9" x14ac:dyDescent="0.25">
      <c r="A43" s="25" t="s">
        <v>50</v>
      </c>
      <c r="B43" s="26">
        <v>131711</v>
      </c>
      <c r="C43" s="26" t="s">
        <v>7</v>
      </c>
      <c r="D43" s="45">
        <v>1963480</v>
      </c>
      <c r="E43" s="45">
        <v>1136733</v>
      </c>
      <c r="F43" s="45">
        <v>41605</v>
      </c>
      <c r="G43" s="46">
        <v>42.1</v>
      </c>
      <c r="H43" s="37">
        <v>6.7</v>
      </c>
      <c r="I43" s="37">
        <v>0.85024978254285666</v>
      </c>
    </row>
    <row r="44" spans="1:9" x14ac:dyDescent="0.25">
      <c r="A44" s="25" t="s">
        <v>51</v>
      </c>
      <c r="B44" s="26">
        <v>119766</v>
      </c>
      <c r="C44" s="26">
        <v>27290</v>
      </c>
      <c r="D44" s="45">
        <v>5579335</v>
      </c>
      <c r="E44" s="45">
        <v>2185195</v>
      </c>
      <c r="F44" s="45">
        <v>250030</v>
      </c>
      <c r="G44" s="46">
        <v>60.8</v>
      </c>
      <c r="H44" s="37">
        <v>2.1</v>
      </c>
      <c r="I44" s="37">
        <v>0.50314599917807812</v>
      </c>
    </row>
    <row r="45" spans="1:9" x14ac:dyDescent="0.25">
      <c r="A45" s="25" t="s">
        <v>52</v>
      </c>
      <c r="B45" s="26">
        <v>263732</v>
      </c>
      <c r="C45" s="26">
        <v>67548</v>
      </c>
      <c r="D45" s="45">
        <v>6801749</v>
      </c>
      <c r="E45" s="45">
        <v>4092948</v>
      </c>
      <c r="F45" s="45">
        <v>192017</v>
      </c>
      <c r="G45" s="46">
        <v>39.799999999999997</v>
      </c>
      <c r="H45" s="37">
        <v>3.9</v>
      </c>
      <c r="I45" s="37">
        <v>0.87639210022330172</v>
      </c>
    </row>
    <row r="46" spans="1:9" x14ac:dyDescent="0.25">
      <c r="A46" s="25" t="s">
        <v>53</v>
      </c>
      <c r="B46" s="26">
        <v>83039</v>
      </c>
      <c r="C46" s="26">
        <v>4712</v>
      </c>
      <c r="D46" s="45">
        <v>3748594</v>
      </c>
      <c r="E46" s="45">
        <v>2273322</v>
      </c>
      <c r="F46" s="45">
        <v>191101</v>
      </c>
      <c r="G46" s="46">
        <v>39.4</v>
      </c>
      <c r="H46" s="37">
        <v>2.2000000000000002</v>
      </c>
      <c r="I46" s="37">
        <v>0.13596608927247178</v>
      </c>
    </row>
    <row r="47" spans="1:9" x14ac:dyDescent="0.25">
      <c r="A47" s="25" t="s">
        <v>54</v>
      </c>
      <c r="B47" s="26">
        <v>38097</v>
      </c>
      <c r="C47" s="26">
        <v>40746</v>
      </c>
      <c r="D47" s="45">
        <v>1153605</v>
      </c>
      <c r="E47" s="45">
        <v>478131</v>
      </c>
      <c r="F47" s="45">
        <v>41040</v>
      </c>
      <c r="G47" s="46">
        <v>58.6</v>
      </c>
      <c r="H47" s="37">
        <v>3.3</v>
      </c>
      <c r="I47" s="37">
        <v>3.5133130992619162</v>
      </c>
    </row>
    <row r="48" spans="1:9" x14ac:dyDescent="0.25">
      <c r="A48" s="25" t="s">
        <v>55</v>
      </c>
      <c r="B48" s="26">
        <v>318093</v>
      </c>
      <c r="C48" s="26" t="s">
        <v>7</v>
      </c>
      <c r="D48" s="45">
        <v>1710159</v>
      </c>
      <c r="E48" s="45">
        <v>888683</v>
      </c>
      <c r="F48" s="45">
        <v>52711</v>
      </c>
      <c r="G48" s="46">
        <v>48</v>
      </c>
      <c r="H48" s="37">
        <v>18.600000000000001</v>
      </c>
      <c r="I48" s="37">
        <v>0.59313430145122803</v>
      </c>
    </row>
    <row r="49" spans="1:9" x14ac:dyDescent="0.25">
      <c r="A49" s="25" t="s">
        <v>56</v>
      </c>
      <c r="B49" s="26">
        <v>256809</v>
      </c>
      <c r="C49" s="26">
        <v>28277</v>
      </c>
      <c r="D49" s="45">
        <v>8030869</v>
      </c>
      <c r="E49" s="45">
        <v>5087939</v>
      </c>
      <c r="F49" s="45">
        <v>151128</v>
      </c>
      <c r="G49" s="46">
        <v>36.6</v>
      </c>
      <c r="H49" s="37">
        <v>3.2</v>
      </c>
      <c r="I49" s="37">
        <v>0.37166512468860874</v>
      </c>
    </row>
    <row r="50" spans="1:9" x14ac:dyDescent="0.25">
      <c r="A50" s="25" t="s">
        <v>57</v>
      </c>
      <c r="B50" s="26">
        <v>16588375</v>
      </c>
      <c r="C50" s="26">
        <v>3362559</v>
      </c>
      <c r="D50" s="45">
        <v>171956912</v>
      </c>
      <c r="E50" s="45">
        <v>75479749</v>
      </c>
      <c r="F50" s="45">
        <v>8389040</v>
      </c>
      <c r="G50" s="46">
        <v>56.1</v>
      </c>
      <c r="H50" s="37">
        <v>9.6</v>
      </c>
      <c r="I50" s="37">
        <v>2.0844495145081465</v>
      </c>
    </row>
    <row r="51" spans="1:9" x14ac:dyDescent="0.25">
      <c r="A51" s="25" t="s">
        <v>58</v>
      </c>
      <c r="B51" s="26">
        <v>503919</v>
      </c>
      <c r="C51" s="26">
        <v>76534</v>
      </c>
      <c r="D51" s="45">
        <v>15551500</v>
      </c>
      <c r="E51" s="45">
        <v>7565088</v>
      </c>
      <c r="F51" s="45">
        <v>931340</v>
      </c>
      <c r="G51" s="46">
        <v>51.4</v>
      </c>
      <c r="H51" s="37">
        <v>3.2</v>
      </c>
      <c r="I51" s="37">
        <v>0.53462129373407419</v>
      </c>
    </row>
    <row r="52" spans="1:9" x14ac:dyDescent="0.25">
      <c r="A52" s="25" t="s">
        <v>59</v>
      </c>
      <c r="B52" s="26">
        <v>194354</v>
      </c>
      <c r="C52" s="26">
        <v>40847</v>
      </c>
      <c r="D52" s="45">
        <v>4672150</v>
      </c>
      <c r="E52" s="45">
        <v>2808467</v>
      </c>
      <c r="F52" s="45">
        <v>205315</v>
      </c>
      <c r="G52" s="46">
        <v>39.9</v>
      </c>
      <c r="H52" s="37">
        <v>4.2</v>
      </c>
      <c r="I52" s="37">
        <v>0.91583004622983255</v>
      </c>
    </row>
    <row r="53" spans="1:9" x14ac:dyDescent="0.25">
      <c r="A53" s="25" t="s">
        <v>60</v>
      </c>
      <c r="B53" s="26">
        <v>104685</v>
      </c>
      <c r="C53" s="26">
        <v>2128</v>
      </c>
      <c r="D53" s="45">
        <v>2404532</v>
      </c>
      <c r="E53" s="45">
        <v>1362138</v>
      </c>
      <c r="F53" s="45">
        <v>78570</v>
      </c>
      <c r="G53" s="46">
        <v>43.4</v>
      </c>
      <c r="H53" s="37">
        <v>4.4000000000000004</v>
      </c>
      <c r="I53" s="37">
        <v>9.3670341144037078E-2</v>
      </c>
    </row>
    <row r="54" spans="1:9" x14ac:dyDescent="0.25">
      <c r="A54" s="25" t="s">
        <v>61</v>
      </c>
      <c r="B54" s="26">
        <v>292849</v>
      </c>
      <c r="C54" s="26">
        <v>34376</v>
      </c>
      <c r="D54" s="45">
        <v>3788913</v>
      </c>
      <c r="E54" s="45">
        <v>2565501</v>
      </c>
      <c r="F54" s="45">
        <v>42839</v>
      </c>
      <c r="G54" s="46">
        <v>32.299999999999997</v>
      </c>
      <c r="H54" s="37">
        <v>7.7</v>
      </c>
      <c r="I54" s="37">
        <v>0.9644866022328864</v>
      </c>
    </row>
    <row r="55" spans="1:9" x14ac:dyDescent="0.25">
      <c r="A55" s="33" t="s">
        <v>66</v>
      </c>
      <c r="B55" s="26">
        <v>15028</v>
      </c>
      <c r="C55" s="26" t="s">
        <v>9</v>
      </c>
      <c r="D55" s="38">
        <v>823463</v>
      </c>
      <c r="E55" s="38">
        <v>334731</v>
      </c>
      <c r="F55" s="39">
        <v>16469</v>
      </c>
      <c r="G55" s="37">
        <v>59.4</v>
      </c>
      <c r="H55" s="37">
        <v>1.8</v>
      </c>
      <c r="I55" s="26" t="s">
        <v>9</v>
      </c>
    </row>
    <row r="56" spans="1:9" x14ac:dyDescent="0.25">
      <c r="B56" s="34"/>
      <c r="C56" s="34"/>
      <c r="D56" s="35"/>
      <c r="E56" s="35"/>
      <c r="F56" s="36"/>
      <c r="G56" s="36"/>
    </row>
    <row r="57" spans="1:9" ht="30.75" customHeight="1" x14ac:dyDescent="0.25">
      <c r="A57" s="58" t="s">
        <v>8</v>
      </c>
      <c r="B57" s="54"/>
      <c r="C57" s="54"/>
      <c r="D57" s="54"/>
      <c r="E57" s="54"/>
      <c r="F57" s="54"/>
      <c r="G57" s="54"/>
    </row>
  </sheetData>
  <mergeCells count="10">
    <mergeCell ref="H4:H5"/>
    <mergeCell ref="I4:I5"/>
    <mergeCell ref="A57:G57"/>
    <mergeCell ref="C4:C5"/>
    <mergeCell ref="B4:B5"/>
    <mergeCell ref="A4:A5"/>
    <mergeCell ref="G4:G5"/>
    <mergeCell ref="F4:F5"/>
    <mergeCell ref="D4:D5"/>
    <mergeCell ref="E4:E5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Шеремет Т.Р.</dc:creator>
  <cp:lastModifiedBy>Пользователь Windows</cp:lastModifiedBy>
  <cp:lastPrinted>2023-07-26T12:05:02Z</cp:lastPrinted>
  <dcterms:created xsi:type="dcterms:W3CDTF">2021-07-06T12:03:51Z</dcterms:created>
  <dcterms:modified xsi:type="dcterms:W3CDTF">2023-11-27T05:07:17Z</dcterms:modified>
</cp:coreProperties>
</file>